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Tallimetsa MS/"/>
    </mc:Choice>
  </mc:AlternateContent>
  <xr:revisionPtr revIDLastSave="5598" documentId="13_ncr:1_{527BB10C-8909-4436-9A7C-A24F53E7C016}" xr6:coauthVersionLast="47" xr6:coauthVersionMax="47" xr10:uidLastSave="{698E0792-91C9-47BD-A857-1441D8B6205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1" l="1"/>
  <c r="F102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81" i="11" l="1"/>
  <c r="F100" i="11"/>
  <c r="F99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157" i="11" l="1"/>
  <c r="F158" i="11"/>
  <c r="F159" i="11"/>
  <c r="F126" i="11"/>
  <c r="F127" i="11"/>
  <c r="F128" i="11"/>
  <c r="F129" i="11"/>
  <c r="F130" i="11"/>
  <c r="F131" i="11"/>
  <c r="F132" i="11"/>
  <c r="F133" i="11"/>
  <c r="F134" i="11"/>
  <c r="F135" i="11"/>
  <c r="F25" i="11"/>
  <c r="F26" i="11"/>
  <c r="F27" i="11"/>
  <c r="F28" i="11"/>
  <c r="F29" i="11"/>
  <c r="F30" i="11"/>
  <c r="F31" i="11"/>
  <c r="F32" i="11"/>
  <c r="F33" i="11"/>
  <c r="F34" i="11"/>
  <c r="F35" i="11"/>
  <c r="F161" i="11" l="1"/>
  <c r="F138" i="11"/>
  <c r="F136" i="11"/>
  <c r="F65" i="11" l="1"/>
  <c r="F66" i="11"/>
  <c r="F162" i="11" l="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63" i="11" s="1"/>
  <c r="F125" i="11" l="1"/>
  <c r="F124" i="11"/>
  <c r="F123" i="11"/>
  <c r="F122" i="11"/>
  <c r="F121" i="11"/>
  <c r="F120" i="11"/>
  <c r="F119" i="11"/>
  <c r="F118" i="11"/>
  <c r="F64" i="11"/>
  <c r="F57" i="11"/>
  <c r="F48" i="11" l="1"/>
  <c r="F49" i="11"/>
  <c r="F50" i="11"/>
  <c r="F54" i="11"/>
  <c r="F52" i="11"/>
  <c r="F53" i="11"/>
  <c r="F51" i="11"/>
  <c r="F55" i="11"/>
  <c r="F56" i="11"/>
  <c r="F58" i="11"/>
  <c r="F59" i="11"/>
  <c r="F60" i="11"/>
  <c r="F61" i="11"/>
  <c r="F62" i="11"/>
  <c r="F63" i="11"/>
  <c r="F39" i="11" l="1"/>
  <c r="F38" i="11"/>
  <c r="F37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40" i="11" l="1"/>
  <c r="F103" i="11"/>
  <c r="F139" i="11"/>
  <c r="F117" i="11"/>
  <c r="F116" i="11"/>
  <c r="F115" i="11"/>
  <c r="F114" i="11"/>
  <c r="F113" i="11"/>
  <c r="F112" i="11"/>
  <c r="F111" i="11"/>
  <c r="F110" i="11"/>
  <c r="F109" i="11"/>
  <c r="F140" i="11" l="1"/>
  <c r="F106" i="11"/>
  <c r="F105" i="11"/>
  <c r="F47" i="11"/>
  <c r="F46" i="11"/>
  <c r="F45" i="11"/>
  <c r="F44" i="11"/>
  <c r="F43" i="11"/>
  <c r="F42" i="11"/>
  <c r="F107" i="11" l="1"/>
  <c r="E164" i="11" s="1"/>
</calcChain>
</file>

<file path=xl/sharedStrings.xml><?xml version="1.0" encoding="utf-8"?>
<sst xmlns="http://schemas.openxmlformats.org/spreadsheetml/2006/main" count="323" uniqueCount="117">
  <si>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</si>
  <si>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</si>
  <si>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</si>
  <si>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</si>
  <si>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</si>
  <si>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</si>
  <si>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</si>
  <si>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</si>
  <si>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</si>
  <si>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</si>
  <si>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</si>
  <si>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</si>
  <si>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</si>
  <si>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</si>
  <si>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</si>
  <si>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</si>
  <si>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</si>
  <si>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</si>
  <si>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</si>
  <si>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</si>
  <si>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</si>
  <si>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</si>
  <si>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</si>
  <si>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</si>
  <si>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</si>
  <si>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</si>
  <si>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</si>
  <si>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</si>
  <si>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</si>
  <si>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</si>
  <si>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Võsa, peenmetsa ja metsa raie, koondamine hunnikutesse ja kokkuvedu 900m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</si>
  <si>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</si>
  <si>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</si>
  <si>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</si>
  <si>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</si>
  <si>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</si>
  <si>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2 otsakut</t>
  </si>
  <si>
    <t>Tee parameetrite ja -elementide mahamärkimine (telg, servad, kraavide siseservad)</t>
  </si>
  <si>
    <t>Tee rajatiste mahamärkimine</t>
  </si>
  <si>
    <t>Koordinaatidega seotud teostusjoonise koostamine koos teedega (RMK nõuete kohane ja digitaalne)</t>
  </si>
  <si>
    <t>Kruusast teekatte ehitamine koos tihendamisega, H=10sm, Purustatud kruus, Positsioon nr. 6 (+materjal ja vedu karjäärist)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</si>
  <si>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</si>
  <si>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</si>
  <si>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</si>
  <si>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</si>
  <si>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</si>
  <si>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</si>
  <si>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 xml:space="preserve">D=40 cm plasttruubi mattotsaku ehitamine (tüüp MAO) </t>
  </si>
  <si>
    <t xml:space="preserve">D=50 cm plasttruubi mattotsaku ehitamine (tüüp MAO) </t>
  </si>
  <si>
    <t xml:space="preserve">D=80 cm plasttruubi kiviotsaku kivikindlustusega ehitamine (tüüp KOK) </t>
  </si>
  <si>
    <t>Di 300mm plasttruubi torustiku, tüüp 30-PT, a.8m ehitamine koos otsakuga (gofreeritud,Sn8) (tüüpjoonis 1.7 2008a)</t>
  </si>
  <si>
    <t>224,1 ha</t>
  </si>
  <si>
    <t>Tallimetsa  maaparandussüsteemi rekonstrueerimine</t>
  </si>
  <si>
    <t>Tallimetsa maaparandussüsteemi rekonstrueerimine kokku</t>
  </si>
  <si>
    <t>Veskijõe - Tõldsilla tee (3,87 km) rekonstrueerimine kokku</t>
  </si>
  <si>
    <t>Veskijõe - Tõldsilla tee (3,87 km) rekonstrueerimine</t>
  </si>
  <si>
    <t>Tusari - Takkavalla tee (1,52 km) rekonstrueerimine</t>
  </si>
  <si>
    <t>Tusari - Takkavalla tee (1,52 km) rekonstrueerimine kokku</t>
  </si>
  <si>
    <t>Tusari - Takkavalla harutee (0,39 km) rekonstrueerimine</t>
  </si>
  <si>
    <t>Tusari - Takkavalla harutee (0,39 km) rekonstrueerimine kokku</t>
  </si>
  <si>
    <t>Geotekstiil (Deklareeritud tõmbetugevus MD/CMD ≥20 kN/m, 5,0 m lai, mittekootud), paigaldamine tihendatud ja profileeritud muldkehale</t>
  </si>
  <si>
    <t>Killustikalus (lubjakivikillustik) fr 32/63 kiilutud fr 12/16 kuluga 25kg/m² ja kiilutud fr 8/12 kuluga 15kg/m² rajamine H=20sm (+materjal ja vedu karjäärist)</t>
  </si>
  <si>
    <t>Tihedast asfaltbetoonist AC 16 surf kiht, h=9cm katte rajamine (+materjal ja vedu)</t>
  </si>
  <si>
    <t>Peenarde kindlustamine (Purustatud kruusast Positsioon nr. 6) H=9sm (+materjal ja vedu karjäärist)</t>
  </si>
  <si>
    <t>Lisa 1 - Hinnapakkumuse vorm hankes "Tallimetsa maaparandussüsteemi ja teede rekonstrueerimine"</t>
  </si>
  <si>
    <t>Puittaimestiku kändude juurimine</t>
  </si>
  <si>
    <t>Lamapuidu likvideerimine</t>
  </si>
  <si>
    <t>Keskkonnarajatise kaeve ekskavaatoriga, I-II gr. pinnas</t>
  </si>
  <si>
    <t>m³</t>
  </si>
  <si>
    <t>Keskkonnarajatise kaevepinnase laialiplaneerimine buldooseriga</t>
  </si>
  <si>
    <t>Ehitusaegsete filtratsioonitõkke ekraanide paigaldus ja ehitustööde lõpus likvideerimine</t>
  </si>
  <si>
    <t>UE - Uuendatava eesvoolu kaeve</t>
  </si>
  <si>
    <t>HE - Hooldatava eesvoolu kaeve</t>
  </si>
  <si>
    <t>UK - Uuendatava kuivenduskraavi kaeve</t>
  </si>
  <si>
    <t>HK - Hooldatava kuivenduskraavi kaeve</t>
  </si>
  <si>
    <t>Sette ekspluatatsioonieelne eemaldus (10% põhikaeve mahust)</t>
  </si>
  <si>
    <t>Mullavallide laialiajamine ja tasandamine (sh vanad kraavivallid)</t>
  </si>
  <si>
    <t>Kivide (Ø ≥30 cm) paigaldamine veejuhtmetesse (min 1 tk iga 20 m tagant)</t>
  </si>
  <si>
    <t>Truupide mahamärkimine</t>
  </si>
  <si>
    <t>Ø 30-100 cm (r/b + plast) truubi torude väljatõstmine ja utiliseerimine</t>
  </si>
  <si>
    <t>Otsakute lammutus (kivi; r/b) ja utiliseerimine</t>
  </si>
  <si>
    <t xml:space="preserve">D=60 cm plasttruubi kiviotsaku kivikindlustusega ehitamine (tüüp KOK) </t>
  </si>
  <si>
    <t>Truubi setetest puhastamine, plasttruup Ø50, setet üle 1/2 Ø</t>
  </si>
  <si>
    <t>TT veevõtukoha tähise paigaldus</t>
  </si>
  <si>
    <t>kompl.</t>
  </si>
  <si>
    <t>Uute veejuhtmete mahamärkimine</t>
  </si>
  <si>
    <t>HT - Hooldatava teekraavi kaeve</t>
  </si>
  <si>
    <t>EN - Ehitatava nõva kaeve</t>
  </si>
  <si>
    <t>Teemulde mahalükkamine/koorimine/buldooserdamine</t>
  </si>
  <si>
    <r>
      <t>m</t>
    </r>
    <r>
      <rPr>
        <vertAlign val="superscript"/>
        <sz val="8"/>
        <rFont val="Arial"/>
        <family val="2"/>
        <charset val="186"/>
      </rPr>
      <t>3</t>
    </r>
  </si>
  <si>
    <t>Teemulde töötlemine profiili koos teekraede likvideerimisega ning mulde tihendamisega</t>
  </si>
  <si>
    <t>Teemulde laiendus+lisatäide kohapealse pinnasega / mahalükkamisel/N kaevamisel saadud</t>
  </si>
  <si>
    <t>Geotekstiili (Deklareeritud tõmbetugevus MD/CMD ≥20 kN/m, 5,0 m lai, mittekootud), paigaldamine tihendatud ja profileeritud muldkehale</t>
  </si>
  <si>
    <t>Kruusast teealuse ehitamine koos tihendamisega, H=20 sm, Sorteeritud kruus, Positsioon nr. 3 (+materjal ja vedu karjäärist)</t>
  </si>
  <si>
    <t>M3 - Mahasõidukoha (A=4,5m, R=10m, L=10m) muldkeha ja katendi ehitamine koos tihendamisega s.h.</t>
  </si>
  <si>
    <t>Kruusast katte rajamine, purustatud kruus fr 0/32 mm (Pos 6), H=10sm, (+materjal ja vedu karjäärist)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</si>
  <si>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</si>
  <si>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Kruusast aluse rajamine, sorteeritu kruus fr 0/63 mm (Pos 3), H=20sm (+materjal ja vedu karjäärist)</t>
  </si>
  <si>
    <r>
      <t>m</t>
    </r>
    <r>
      <rPr>
        <vertAlign val="superscript"/>
        <sz val="8"/>
        <rFont val="Arial"/>
        <family val="2"/>
        <charset val="186"/>
      </rPr>
      <t>2</t>
    </r>
  </si>
  <si>
    <t>Muldkeha (kohapealse pinnasega / mahalükkamisel/N kaevamisel saadud), H=30 cm</t>
  </si>
  <si>
    <t>M5 - Mahasõidukoha (A=4,5m, R=5m, L=10m) muldkeha ja katendi ehitamine koos tihendamisega s.h.</t>
  </si>
  <si>
    <t>M7 - Mahasõidukohta (A=4,5m, R=12,5m, L=20m) muldkeha ja katendi ehitamine koos tihendamisega s.h.</t>
  </si>
  <si>
    <t>T-kujuline tagasipööramise koha (TP-T) muldkeha ja katendi ehitamine koos tihendamisega s.h.</t>
  </si>
  <si>
    <t>TT teenindusplats (6x40m (TT ääres 25 m); R=15m) muldkeha ja katendi ehitamine koos tihendamisega s.h.</t>
  </si>
  <si>
    <t>Riigitee 161150 Vaisi - Kuijõe km 4,74 ja Veskijõe - Tõldsilla tee ristumiskoha ehitamine s.h.</t>
  </si>
  <si>
    <t>Liiklusmärgi eemaldamine (koos postidega, vundamentidega)</t>
  </si>
  <si>
    <t>Ehituseks sobimatu pinnase kaevandamine</t>
  </si>
  <si>
    <t>Muldkeha ehitamine kohalikust pinnasest (täitepinnas dreenkihi alla) (k≥0,5m/24h)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</si>
  <si>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 xml:space="preserve">  </t>
    </r>
  </si>
  <si>
    <t xml:space="preserve">Mulde aluspinna planeerimine ja tihendamine  </t>
  </si>
  <si>
    <t xml:space="preserve">Olemasoleva katendi freesimine, h=2 cm  </t>
  </si>
  <si>
    <t>Kruusast katte rajamine, purustatud kruus fr 0/32 mm (Pos 6), H=12sm, (+materjal ja vedu karjäärist)</t>
  </si>
  <si>
    <t>Muru kasvualuse rajamine ja külv, hmin = 10 cm</t>
  </si>
  <si>
    <t>m²</t>
  </si>
  <si>
    <t>M9 - Mahasõidukoha (A=4,5m, R=12,5m, L=50m) muldkeha ja katendi ehitamine koos tihendamisega s.h.</t>
  </si>
  <si>
    <t>Liiklusmärgi 134a ja 135a "Lõikumine kõrvalteega" komplekti paigaldamine (suurusgrupp 2)</t>
  </si>
  <si>
    <t>Liiklusmärgi 222 "Peatu ja anna teed" komplekti paigaldamine koos eelteavitusmärgiga 221+816 „STOPP 200 m“ (suurusgrupp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</si>
</sst>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\ ###\ ###"/>
  </numFmts>
  <fonts count="3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  <charset val="186"/>
    </font>
    <font>
      <vertAlign val="superscript"/>
      <sz val="8"/>
      <color indexed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110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2" fillId="0" borderId="14" xfId="73" applyFont="1" applyBorder="1" applyAlignment="1">
      <alignment horizontal="left" vertical="center" wrapText="1"/>
    </xf>
    <xf numFmtId="4" fontId="3" fillId="0" borderId="32" xfId="0" applyNumberFormat="1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right" vertical="center" wrapText="1"/>
    </xf>
    <xf numFmtId="3" fontId="3" fillId="24" borderId="14" xfId="0" applyNumberFormat="1" applyFont="1" applyFill="1" applyBorder="1" applyAlignment="1">
      <alignment horizontal="right" vertical="center"/>
    </xf>
    <xf numFmtId="0" fontId="3" fillId="0" borderId="14" xfId="43" applyFont="1" applyBorder="1" applyAlignment="1">
      <alignment horizontal="left" vertical="center" wrapText="1"/>
    </xf>
    <xf numFmtId="3" fontId="3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0" fontId="30" fillId="0" borderId="14" xfId="51" applyFont="1" applyBorder="1" applyAlignment="1">
      <alignment horizontal="right" vertical="center" wrapText="1"/>
    </xf>
    <xf numFmtId="0" fontId="33" fillId="0" borderId="14" xfId="0" applyFont="1" applyBorder="1" applyAlignment="1">
      <alignment horizontal="right" vertical="center" wrapText="1"/>
    </xf>
    <xf numFmtId="0" fontId="25" fillId="0" borderId="14" xfId="74" applyFont="1" applyBorder="1" applyAlignment="1">
      <alignment horizontal="left" vertical="center" wrapText="1"/>
    </xf>
    <xf numFmtId="0" fontId="4" fillId="0" borderId="14" xfId="51" applyFont="1" applyBorder="1" applyAlignment="1">
      <alignment horizontal="left" vertical="center" wrapText="1"/>
    </xf>
    <xf numFmtId="0" fontId="25" fillId="0" borderId="14" xfId="0" applyFont="1" applyBorder="1" applyAlignment="1">
      <alignment horizontal="center" vertical="center"/>
    </xf>
    <xf numFmtId="0" fontId="25" fillId="0" borderId="14" xfId="0" applyFont="1" applyBorder="1" applyAlignment="1">
      <alignment horizontal="left" vertical="center" wrapText="1"/>
    </xf>
    <xf numFmtId="2" fontId="25" fillId="0" borderId="14" xfId="0" applyNumberFormat="1" applyFont="1" applyBorder="1" applyAlignment="1">
      <alignment horizontal="right" vertical="center"/>
    </xf>
    <xf numFmtId="1" fontId="25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3" fontId="25" fillId="0" borderId="14" xfId="0" applyNumberFormat="1" applyFont="1" applyBorder="1" applyAlignment="1">
      <alignment horizontal="right" vertical="center"/>
    </xf>
    <xf numFmtId="0" fontId="30" fillId="0" borderId="14" xfId="0" applyFont="1" applyBorder="1" applyAlignment="1" applyProtection="1">
      <alignment horizontal="right" vertical="center" wrapText="1"/>
      <protection hidden="1"/>
    </xf>
    <xf numFmtId="0" fontId="30" fillId="0" borderId="24" xfId="0" applyFont="1" applyBorder="1" applyAlignment="1">
      <alignment horizontal="right" vertical="center" wrapText="1"/>
    </xf>
    <xf numFmtId="2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right" vertical="center" wrapText="1"/>
    </xf>
    <xf numFmtId="0" fontId="3" fillId="0" borderId="14" xfId="68" applyFont="1" applyBorder="1" applyAlignment="1">
      <alignment horizontal="left" vertical="center" wrapText="1"/>
    </xf>
    <xf numFmtId="1" fontId="3" fillId="0" borderId="14" xfId="0" applyNumberFormat="1" applyFont="1" applyBorder="1" applyAlignment="1">
      <alignment horizontal="right" vertical="center"/>
    </xf>
    <xf numFmtId="0" fontId="3" fillId="0" borderId="14" xfId="61" applyFont="1" applyBorder="1" applyAlignment="1">
      <alignment vertical="center" wrapText="1"/>
    </xf>
    <xf numFmtId="0" fontId="4" fillId="0" borderId="14" xfId="42" applyFont="1" applyBorder="1" applyAlignment="1">
      <alignment vertical="center" wrapText="1"/>
    </xf>
    <xf numFmtId="164" fontId="3" fillId="0" borderId="14" xfId="0" applyNumberFormat="1" applyFont="1" applyBorder="1" applyAlignment="1">
      <alignment horizontal="center" vertical="center"/>
    </xf>
    <xf numFmtId="164" fontId="30" fillId="0" borderId="14" xfId="0" applyNumberFormat="1" applyFont="1" applyBorder="1" applyAlignment="1">
      <alignment horizontal="right" vertical="center" wrapText="1"/>
    </xf>
    <xf numFmtId="1" fontId="3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164" fontId="4" fillId="0" borderId="14" xfId="55" applyNumberFormat="1" applyFont="1" applyBorder="1" applyAlignment="1">
      <alignment horizontal="left" vertical="center" wrapText="1"/>
    </xf>
    <xf numFmtId="0" fontId="4" fillId="0" borderId="14" xfId="55" applyFont="1" applyBorder="1" applyAlignment="1">
      <alignment horizontal="left" vertical="center" wrapText="1"/>
    </xf>
    <xf numFmtId="0" fontId="30" fillId="0" borderId="14" xfId="0" applyFont="1" applyBorder="1" applyAlignment="1">
      <alignment horizontal="right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1" fontId="29" fillId="0" borderId="14" xfId="0" applyNumberFormat="1" applyFont="1" applyBorder="1" applyAlignment="1">
      <alignment horizontal="right" vertical="center"/>
    </xf>
    <xf numFmtId="165" fontId="3" fillId="0" borderId="14" xfId="0" applyNumberFormat="1" applyFont="1" applyBorder="1" applyAlignment="1" applyProtection="1">
      <alignment horizontal="center" vertical="center" wrapText="1"/>
      <protection hidden="1"/>
    </xf>
    <xf numFmtId="0" fontId="3" fillId="0" borderId="14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3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C177"/>
  <sheetViews>
    <sheetView tabSelected="1" topLeftCell="A91" workbookViewId="0">
      <selection activeCell="D101" sqref="D101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37" s="15" customFormat="1" ht="45" customHeight="1" x14ac:dyDescent="0.25">
      <c r="A1" s="82" t="s">
        <v>64</v>
      </c>
      <c r="B1" s="83"/>
      <c r="C1" s="83"/>
      <c r="D1" s="83"/>
      <c r="E1" s="83"/>
      <c r="F1" s="83"/>
    </row>
    <row r="2" spans="1:37" s="15" customFormat="1" ht="12.75" customHeight="1" x14ac:dyDescent="0.25">
      <c r="A2" s="3"/>
      <c r="B2" s="6"/>
      <c r="C2" s="3"/>
      <c r="D2" s="9"/>
      <c r="E2" s="7"/>
      <c r="F2" s="7"/>
    </row>
    <row r="3" spans="1:37" s="15" customFormat="1" ht="15" x14ac:dyDescent="0.25">
      <c r="A3" s="5" t="s">
        <v>12</v>
      </c>
      <c r="B3" s="6"/>
      <c r="C3" s="3"/>
      <c r="D3" s="9"/>
      <c r="E3" s="7"/>
      <c r="F3" s="7"/>
    </row>
    <row r="4" spans="1:37" ht="10.8" thickBot="1" x14ac:dyDescent="0.3"/>
    <row r="5" spans="1:37" s="4" customFormat="1" ht="12.75" customHeight="1" x14ac:dyDescent="0.25">
      <c r="A5" s="84" t="s">
        <v>2</v>
      </c>
      <c r="B5" s="87" t="s">
        <v>0</v>
      </c>
      <c r="C5" s="87" t="s">
        <v>3</v>
      </c>
      <c r="D5" s="87" t="s">
        <v>4</v>
      </c>
      <c r="E5" s="90" t="s">
        <v>5</v>
      </c>
      <c r="F5" s="93" t="s">
        <v>6</v>
      </c>
    </row>
    <row r="6" spans="1:37" s="4" customFormat="1" ht="13.2" x14ac:dyDescent="0.25">
      <c r="A6" s="85"/>
      <c r="B6" s="88"/>
      <c r="C6" s="88"/>
      <c r="D6" s="88"/>
      <c r="E6" s="91"/>
      <c r="F6" s="94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4" customFormat="1" ht="12.75" customHeight="1" thickBot="1" x14ac:dyDescent="0.3">
      <c r="A7" s="86"/>
      <c r="B7" s="89"/>
      <c r="C7" s="89"/>
      <c r="D7" s="13" t="s">
        <v>51</v>
      </c>
      <c r="E7" s="92"/>
      <c r="F7" s="95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7" s="4" customFormat="1" ht="12.75" customHeight="1" x14ac:dyDescent="0.25">
      <c r="A8" s="73" t="s">
        <v>52</v>
      </c>
      <c r="B8" s="74"/>
      <c r="C8" s="74"/>
      <c r="D8" s="74"/>
      <c r="E8" s="74"/>
      <c r="F8" s="7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37" s="4" customFormat="1" ht="10.8" customHeight="1" x14ac:dyDescent="0.25">
      <c r="A9" s="12">
        <v>1</v>
      </c>
      <c r="B9" s="34" t="s">
        <v>30</v>
      </c>
      <c r="C9" s="32" t="s">
        <v>27</v>
      </c>
      <c r="D9" s="37">
        <v>50</v>
      </c>
      <c r="E9" s="35"/>
      <c r="F9" s="11">
        <f t="shared" ref="F9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7" s="4" customFormat="1" ht="10.8" customHeight="1" x14ac:dyDescent="0.25">
      <c r="A10" s="12">
        <v>2</v>
      </c>
      <c r="B10" s="38" t="s">
        <v>65</v>
      </c>
      <c r="C10" s="46" t="s">
        <v>17</v>
      </c>
      <c r="D10" s="48">
        <v>6.28</v>
      </c>
      <c r="E10" s="35"/>
      <c r="F10" s="11">
        <f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37" s="4" customFormat="1" ht="10.8" customHeight="1" x14ac:dyDescent="0.25">
      <c r="A11" s="12">
        <v>3</v>
      </c>
      <c r="B11" s="19" t="s">
        <v>66</v>
      </c>
      <c r="C11" s="46" t="s">
        <v>27</v>
      </c>
      <c r="D11" s="24">
        <v>27</v>
      </c>
      <c r="E11" s="35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7" s="4" customFormat="1" ht="10.8" customHeight="1" x14ac:dyDescent="0.25">
      <c r="A12" s="12">
        <v>4</v>
      </c>
      <c r="B12" s="47" t="s">
        <v>67</v>
      </c>
      <c r="C12" s="46" t="s">
        <v>68</v>
      </c>
      <c r="D12" s="24">
        <v>1342</v>
      </c>
      <c r="E12" s="35"/>
      <c r="F12" s="11">
        <f t="shared" ref="F12:F17" si="1"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37" s="4" customFormat="1" ht="10.8" customHeight="1" x14ac:dyDescent="0.25">
      <c r="A13" s="12">
        <v>5</v>
      </c>
      <c r="B13" s="47" t="s">
        <v>69</v>
      </c>
      <c r="C13" s="46" t="s">
        <v>68</v>
      </c>
      <c r="D13" s="49">
        <v>1144</v>
      </c>
      <c r="E13" s="35"/>
      <c r="F13" s="11">
        <f t="shared" si="1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 s="4" customFormat="1" ht="21.6" customHeight="1" x14ac:dyDescent="0.25">
      <c r="A14" s="12">
        <v>6</v>
      </c>
      <c r="B14" s="47" t="s">
        <v>70</v>
      </c>
      <c r="C14" s="46" t="s">
        <v>10</v>
      </c>
      <c r="D14" s="51">
        <v>1</v>
      </c>
      <c r="E14" s="35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 s="4" customFormat="1" ht="10.8" customHeight="1" x14ac:dyDescent="0.25">
      <c r="A15" s="12">
        <v>7</v>
      </c>
      <c r="B15" s="47" t="s">
        <v>71</v>
      </c>
      <c r="C15" s="46" t="s">
        <v>11</v>
      </c>
      <c r="D15" s="51">
        <v>818</v>
      </c>
      <c r="E15" s="35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7" s="4" customFormat="1" ht="10.8" customHeight="1" x14ac:dyDescent="0.25">
      <c r="A16" s="12">
        <v>8</v>
      </c>
      <c r="B16" s="47" t="s">
        <v>72</v>
      </c>
      <c r="C16" s="46" t="s">
        <v>11</v>
      </c>
      <c r="D16" s="51">
        <v>210</v>
      </c>
      <c r="E16" s="35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7" s="4" customFormat="1" ht="10.8" customHeight="1" x14ac:dyDescent="0.25">
      <c r="A17" s="12">
        <v>9</v>
      </c>
      <c r="B17" s="47" t="s">
        <v>73</v>
      </c>
      <c r="C17" s="46" t="s">
        <v>11</v>
      </c>
      <c r="D17" s="51">
        <v>7711</v>
      </c>
      <c r="E17" s="35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s="4" customFormat="1" ht="10.8" customHeight="1" x14ac:dyDescent="0.25">
      <c r="A18" s="12">
        <v>10</v>
      </c>
      <c r="B18" s="47" t="s">
        <v>74</v>
      </c>
      <c r="C18" s="46" t="s">
        <v>11</v>
      </c>
      <c r="D18" s="51">
        <v>3513</v>
      </c>
      <c r="E18" s="35"/>
      <c r="F18" s="11">
        <f t="shared" ref="F18:F24" si="2">SUM(D18*E18)</f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7" s="4" customFormat="1" ht="10.8" customHeight="1" x14ac:dyDescent="0.25">
      <c r="A19" s="12">
        <v>11</v>
      </c>
      <c r="B19" s="44" t="s">
        <v>75</v>
      </c>
      <c r="C19" s="46" t="s">
        <v>11</v>
      </c>
      <c r="D19" s="51">
        <v>12252</v>
      </c>
      <c r="E19" s="35"/>
      <c r="F19" s="11">
        <f t="shared" si="2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1:37" s="4" customFormat="1" ht="10.8" customHeight="1" x14ac:dyDescent="0.25">
      <c r="A20" s="12">
        <v>12</v>
      </c>
      <c r="B20" s="47" t="s">
        <v>76</v>
      </c>
      <c r="C20" s="46" t="s">
        <v>11</v>
      </c>
      <c r="D20" s="51">
        <v>12252</v>
      </c>
      <c r="E20" s="35"/>
      <c r="F20" s="11">
        <f t="shared" si="2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7" s="4" customFormat="1" ht="10.8" customHeight="1" x14ac:dyDescent="0.25">
      <c r="A21" s="12">
        <v>13</v>
      </c>
      <c r="B21" s="47" t="s">
        <v>77</v>
      </c>
      <c r="C21" s="46" t="s">
        <v>10</v>
      </c>
      <c r="D21" s="20">
        <v>105</v>
      </c>
      <c r="E21" s="35"/>
      <c r="F21" s="11">
        <f t="shared" si="2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7" s="4" customFormat="1" ht="21.6" customHeight="1" x14ac:dyDescent="0.25">
      <c r="A22" s="12">
        <v>14</v>
      </c>
      <c r="B22" s="38" t="s">
        <v>50</v>
      </c>
      <c r="C22" s="46" t="s">
        <v>10</v>
      </c>
      <c r="D22" s="20">
        <v>20</v>
      </c>
      <c r="E22" s="35"/>
      <c r="F22" s="11">
        <f t="shared" si="2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7" s="4" customFormat="1" ht="10.8" customHeight="1" x14ac:dyDescent="0.25">
      <c r="A23" s="12">
        <v>15</v>
      </c>
      <c r="B23" s="38" t="s">
        <v>78</v>
      </c>
      <c r="C23" s="46" t="s">
        <v>10</v>
      </c>
      <c r="D23" s="20">
        <v>23</v>
      </c>
      <c r="E23" s="35"/>
      <c r="F23" s="11">
        <f t="shared" si="2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1:37" s="4" customFormat="1" ht="10.8" customHeight="1" x14ac:dyDescent="0.25">
      <c r="A24" s="12">
        <v>16</v>
      </c>
      <c r="B24" s="38" t="s">
        <v>79</v>
      </c>
      <c r="C24" s="46" t="s">
        <v>11</v>
      </c>
      <c r="D24" s="20">
        <v>73</v>
      </c>
      <c r="E24" s="35"/>
      <c r="F24" s="11">
        <f t="shared" si="2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1:37" s="4" customFormat="1" ht="10.8" customHeight="1" x14ac:dyDescent="0.25">
      <c r="A25" s="12">
        <v>17</v>
      </c>
      <c r="B25" s="38" t="s">
        <v>80</v>
      </c>
      <c r="C25" s="46" t="s">
        <v>68</v>
      </c>
      <c r="D25" s="20">
        <v>8</v>
      </c>
      <c r="E25" s="35"/>
      <c r="F25" s="11">
        <f t="shared" ref="F25:F35" si="3"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</row>
    <row r="26" spans="1:37" s="4" customFormat="1" ht="10.8" customHeight="1" x14ac:dyDescent="0.25">
      <c r="A26" s="12">
        <v>18</v>
      </c>
      <c r="B26" s="38" t="s">
        <v>43</v>
      </c>
      <c r="C26" s="46" t="s">
        <v>11</v>
      </c>
      <c r="D26" s="20">
        <v>84</v>
      </c>
      <c r="E26" s="35"/>
      <c r="F26" s="11">
        <f t="shared" si="3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1:37" s="4" customFormat="1" ht="10.8" customHeight="1" x14ac:dyDescent="0.25">
      <c r="A27" s="12">
        <v>19</v>
      </c>
      <c r="B27" s="38" t="s">
        <v>44</v>
      </c>
      <c r="C27" s="46" t="s">
        <v>11</v>
      </c>
      <c r="D27" s="20">
        <v>90</v>
      </c>
      <c r="E27" s="35"/>
      <c r="F27" s="11">
        <f t="shared" si="3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1:37" s="4" customFormat="1" ht="10.8" customHeight="1" x14ac:dyDescent="0.25">
      <c r="A28" s="12">
        <v>20</v>
      </c>
      <c r="B28" s="38" t="s">
        <v>45</v>
      </c>
      <c r="C28" s="46" t="s">
        <v>11</v>
      </c>
      <c r="D28" s="20">
        <v>18</v>
      </c>
      <c r="E28" s="35"/>
      <c r="F28" s="11">
        <f t="shared" si="3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1:37" s="4" customFormat="1" ht="10.8" customHeight="1" x14ac:dyDescent="0.25">
      <c r="A29" s="12">
        <v>21</v>
      </c>
      <c r="B29" s="38" t="s">
        <v>46</v>
      </c>
      <c r="C29" s="46" t="s">
        <v>11</v>
      </c>
      <c r="D29" s="20">
        <v>19</v>
      </c>
      <c r="E29" s="35"/>
      <c r="F29" s="11">
        <f t="shared" si="3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1:37" s="4" customFormat="1" ht="10.8" customHeight="1" x14ac:dyDescent="0.25">
      <c r="A30" s="12">
        <v>22</v>
      </c>
      <c r="B30" s="38" t="s">
        <v>47</v>
      </c>
      <c r="C30" s="46" t="s">
        <v>36</v>
      </c>
      <c r="D30" s="20">
        <v>9</v>
      </c>
      <c r="E30" s="35"/>
      <c r="F30" s="11">
        <f t="shared" si="3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1:37" s="4" customFormat="1" ht="10.8" customHeight="1" x14ac:dyDescent="0.25">
      <c r="A31" s="12">
        <v>23</v>
      </c>
      <c r="B31" s="41" t="s">
        <v>48</v>
      </c>
      <c r="C31" s="46" t="s">
        <v>36</v>
      </c>
      <c r="D31" s="20">
        <v>10</v>
      </c>
      <c r="E31" s="35"/>
      <c r="F31" s="11">
        <f t="shared" si="3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7" s="4" customFormat="1" ht="10.8" customHeight="1" x14ac:dyDescent="0.25">
      <c r="A32" s="12">
        <v>24</v>
      </c>
      <c r="B32" s="41" t="s">
        <v>81</v>
      </c>
      <c r="C32" s="46" t="s">
        <v>36</v>
      </c>
      <c r="D32" s="20">
        <v>2</v>
      </c>
      <c r="E32" s="35"/>
      <c r="F32" s="11">
        <f t="shared" si="3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s="4" customFormat="1" ht="10.8" customHeight="1" x14ac:dyDescent="0.25">
      <c r="A33" s="12">
        <v>25</v>
      </c>
      <c r="B33" s="38" t="s">
        <v>49</v>
      </c>
      <c r="C33" s="46" t="s">
        <v>36</v>
      </c>
      <c r="D33" s="20">
        <v>2</v>
      </c>
      <c r="E33" s="35"/>
      <c r="F33" s="11">
        <f t="shared" si="3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s="4" customFormat="1" ht="10.8" customHeight="1" x14ac:dyDescent="0.25">
      <c r="A34" s="12">
        <v>26</v>
      </c>
      <c r="B34" s="38" t="s">
        <v>82</v>
      </c>
      <c r="C34" s="46" t="s">
        <v>11</v>
      </c>
      <c r="D34" s="20">
        <v>10</v>
      </c>
      <c r="E34" s="35"/>
      <c r="F34" s="11">
        <f t="shared" si="3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 s="4" customFormat="1" ht="10.8" customHeight="1" x14ac:dyDescent="0.25">
      <c r="A35" s="12">
        <v>27</v>
      </c>
      <c r="B35" s="38" t="s">
        <v>83</v>
      </c>
      <c r="C35" s="46" t="s">
        <v>84</v>
      </c>
      <c r="D35" s="20">
        <v>1</v>
      </c>
      <c r="E35" s="35"/>
      <c r="F35" s="11">
        <f t="shared" si="3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1:37" s="4" customFormat="1" ht="12.6" customHeight="1" x14ac:dyDescent="0.25">
      <c r="A36" s="76" t="s">
        <v>13</v>
      </c>
      <c r="B36" s="77"/>
      <c r="C36" s="77"/>
      <c r="D36" s="77"/>
      <c r="E36" s="77"/>
      <c r="F36" s="78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1:37" s="4" customFormat="1" ht="10.8" customHeight="1" x14ac:dyDescent="0.25">
      <c r="A37" s="12">
        <v>28</v>
      </c>
      <c r="B37" s="18" t="s">
        <v>14</v>
      </c>
      <c r="C37" s="14" t="s">
        <v>10</v>
      </c>
      <c r="D37" s="16">
        <v>4</v>
      </c>
      <c r="E37" s="17"/>
      <c r="F37" s="11">
        <f t="shared" ref="F37:F39" si="4">SUM(D37*E37)</f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1:37" s="4" customFormat="1" ht="21.6" customHeight="1" x14ac:dyDescent="0.25">
      <c r="A38" s="12">
        <v>29</v>
      </c>
      <c r="B38" s="18" t="s">
        <v>39</v>
      </c>
      <c r="C38" s="14" t="s">
        <v>10</v>
      </c>
      <c r="D38" s="16">
        <v>1</v>
      </c>
      <c r="E38" s="17"/>
      <c r="F38" s="11">
        <f t="shared" si="4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1:37" s="4" customFormat="1" ht="32.4" customHeight="1" x14ac:dyDescent="0.25">
      <c r="A39" s="12">
        <v>30</v>
      </c>
      <c r="B39" s="18" t="s">
        <v>15</v>
      </c>
      <c r="C39" s="14" t="s">
        <v>16</v>
      </c>
      <c r="D39" s="16">
        <v>1</v>
      </c>
      <c r="E39" s="17"/>
      <c r="F39" s="11">
        <f t="shared" si="4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1:37" s="4" customFormat="1" ht="12.6" customHeight="1" thickBot="1" x14ac:dyDescent="0.3">
      <c r="A40" s="79" t="s">
        <v>53</v>
      </c>
      <c r="B40" s="80"/>
      <c r="C40" s="80"/>
      <c r="D40" s="80"/>
      <c r="E40" s="81"/>
      <c r="F40" s="36">
        <f>SUM(F9:F39)</f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1:37" s="4" customFormat="1" ht="12.6" customHeight="1" x14ac:dyDescent="0.25">
      <c r="A41" s="96" t="s">
        <v>55</v>
      </c>
      <c r="B41" s="97"/>
      <c r="C41" s="97"/>
      <c r="D41" s="97"/>
      <c r="E41" s="97"/>
      <c r="F41" s="98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 s="4" customFormat="1" ht="10.8" customHeight="1" x14ac:dyDescent="0.25">
      <c r="A42" s="12">
        <v>31</v>
      </c>
      <c r="B42" s="19" t="s">
        <v>65</v>
      </c>
      <c r="C42" s="14" t="s">
        <v>17</v>
      </c>
      <c r="D42" s="54">
        <v>1.87</v>
      </c>
      <c r="E42" s="10"/>
      <c r="F42" s="11">
        <f t="shared" ref="F42:F47" si="5"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 s="4" customFormat="1" ht="10.8" customHeight="1" x14ac:dyDescent="0.25">
      <c r="A43" s="12">
        <v>32</v>
      </c>
      <c r="B43" s="19" t="s">
        <v>85</v>
      </c>
      <c r="C43" s="14" t="s">
        <v>11</v>
      </c>
      <c r="D43" s="16">
        <v>218</v>
      </c>
      <c r="E43" s="10"/>
      <c r="F43" s="11">
        <f t="shared" si="5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 s="4" customFormat="1" ht="10.8" customHeight="1" x14ac:dyDescent="0.25">
      <c r="A44" s="12">
        <v>33</v>
      </c>
      <c r="B44" s="55" t="s">
        <v>86</v>
      </c>
      <c r="C44" s="14" t="s">
        <v>11</v>
      </c>
      <c r="D44" s="39">
        <v>1596</v>
      </c>
      <c r="E44" s="10"/>
      <c r="F44" s="11">
        <f t="shared" si="5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1:37" s="4" customFormat="1" ht="10.8" customHeight="1" x14ac:dyDescent="0.25">
      <c r="A45" s="12">
        <v>34</v>
      </c>
      <c r="B45" s="55" t="s">
        <v>87</v>
      </c>
      <c r="C45" s="14" t="s">
        <v>11</v>
      </c>
      <c r="D45" s="39">
        <v>218</v>
      </c>
      <c r="E45" s="10"/>
      <c r="F45" s="11">
        <f t="shared" si="5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1:37" s="4" customFormat="1" ht="10.8" customHeight="1" x14ac:dyDescent="0.25">
      <c r="A46" s="12">
        <v>35</v>
      </c>
      <c r="B46" s="19" t="s">
        <v>75</v>
      </c>
      <c r="C46" s="14" t="s">
        <v>11</v>
      </c>
      <c r="D46" s="39">
        <v>1814</v>
      </c>
      <c r="E46" s="10"/>
      <c r="F46" s="11">
        <f t="shared" si="5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1:37" s="4" customFormat="1" ht="10.8" customHeight="1" x14ac:dyDescent="0.25">
      <c r="A47" s="12">
        <v>36</v>
      </c>
      <c r="B47" s="19" t="s">
        <v>76</v>
      </c>
      <c r="C47" s="14" t="s">
        <v>11</v>
      </c>
      <c r="D47" s="39">
        <v>1814</v>
      </c>
      <c r="E47" s="10"/>
      <c r="F47" s="11">
        <f t="shared" si="5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37" s="4" customFormat="1" ht="10.8" customHeight="1" x14ac:dyDescent="0.25">
      <c r="A48" s="12">
        <v>37</v>
      </c>
      <c r="B48" s="19" t="s">
        <v>77</v>
      </c>
      <c r="C48" s="14" t="s">
        <v>10</v>
      </c>
      <c r="D48" s="16">
        <v>29</v>
      </c>
      <c r="E48" s="10"/>
      <c r="F48" s="11">
        <f t="shared" ref="F48:F63" si="6">SUM(D48*E48)</f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37" s="4" customFormat="1" ht="10.8" customHeight="1" x14ac:dyDescent="0.25">
      <c r="A49" s="12">
        <v>38</v>
      </c>
      <c r="B49" s="19" t="s">
        <v>78</v>
      </c>
      <c r="C49" s="14" t="s">
        <v>10</v>
      </c>
      <c r="D49" s="56">
        <v>1</v>
      </c>
      <c r="E49" s="10"/>
      <c r="F49" s="11">
        <f t="shared" si="6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 s="4" customFormat="1" ht="10.8" customHeight="1" x14ac:dyDescent="0.25">
      <c r="A50" s="12">
        <v>39</v>
      </c>
      <c r="B50" s="19" t="s">
        <v>79</v>
      </c>
      <c r="C50" s="14" t="s">
        <v>11</v>
      </c>
      <c r="D50" s="16">
        <v>8</v>
      </c>
      <c r="E50" s="10"/>
      <c r="F50" s="11">
        <f t="shared" si="6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37" s="4" customFormat="1" ht="10.8" customHeight="1" x14ac:dyDescent="0.25">
      <c r="A51" s="12">
        <v>40</v>
      </c>
      <c r="B51" s="19" t="s">
        <v>80</v>
      </c>
      <c r="C51" s="14" t="s">
        <v>68</v>
      </c>
      <c r="D51" s="16">
        <v>1</v>
      </c>
      <c r="E51" s="10"/>
      <c r="F51" s="11">
        <f>SUM(D51*E51)</f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</row>
    <row r="52" spans="1:37" s="4" customFormat="1" ht="10.8" customHeight="1" x14ac:dyDescent="0.25">
      <c r="A52" s="12">
        <v>41</v>
      </c>
      <c r="B52" s="57" t="s">
        <v>44</v>
      </c>
      <c r="C52" s="14" t="s">
        <v>11</v>
      </c>
      <c r="D52" s="58">
        <v>12</v>
      </c>
      <c r="E52" s="39"/>
      <c r="F52" s="11">
        <f>SUM(D52*E52)</f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spans="1:37" s="4" customFormat="1" ht="10.8" customHeight="1" x14ac:dyDescent="0.25">
      <c r="A53" s="12">
        <v>42</v>
      </c>
      <c r="B53" s="57" t="s">
        <v>48</v>
      </c>
      <c r="C53" s="14" t="s">
        <v>36</v>
      </c>
      <c r="D53" s="58">
        <v>1</v>
      </c>
      <c r="E53" s="39"/>
      <c r="F53" s="11">
        <f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spans="1:37" s="4" customFormat="1" ht="21.6" customHeight="1" x14ac:dyDescent="0.25">
      <c r="A54" s="12">
        <v>43</v>
      </c>
      <c r="B54" s="47" t="s">
        <v>37</v>
      </c>
      <c r="C54" s="27" t="s">
        <v>11</v>
      </c>
      <c r="D54" s="24">
        <v>3866</v>
      </c>
      <c r="E54" s="39"/>
      <c r="F54" s="11">
        <f t="shared" si="6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</row>
    <row r="55" spans="1:37" s="4" customFormat="1" ht="10.8" customHeight="1" x14ac:dyDescent="0.25">
      <c r="A55" s="12">
        <v>44</v>
      </c>
      <c r="B55" s="47" t="s">
        <v>38</v>
      </c>
      <c r="C55" s="27" t="s">
        <v>10</v>
      </c>
      <c r="D55" s="58">
        <v>23</v>
      </c>
      <c r="E55" s="10"/>
      <c r="F55" s="11">
        <f t="shared" si="6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</row>
    <row r="56" spans="1:37" s="4" customFormat="1" ht="10.8" customHeight="1" x14ac:dyDescent="0.25">
      <c r="A56" s="12">
        <v>45</v>
      </c>
      <c r="B56" s="47" t="s">
        <v>88</v>
      </c>
      <c r="C56" s="27" t="s">
        <v>89</v>
      </c>
      <c r="D56" s="58">
        <v>60</v>
      </c>
      <c r="E56" s="10"/>
      <c r="F56" s="11">
        <f t="shared" si="6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</row>
    <row r="57" spans="1:37" s="4" customFormat="1" ht="21.6" customHeight="1" x14ac:dyDescent="0.25">
      <c r="A57" s="12">
        <v>46</v>
      </c>
      <c r="B57" s="59" t="s">
        <v>90</v>
      </c>
      <c r="C57" s="27" t="s">
        <v>41</v>
      </c>
      <c r="D57" s="24">
        <v>23196</v>
      </c>
      <c r="E57" s="10"/>
      <c r="F57" s="11">
        <f>SUM(D57*E57)</f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</row>
    <row r="58" spans="1:37" s="4" customFormat="1" ht="21.6" customHeight="1" x14ac:dyDescent="0.25">
      <c r="A58" s="12">
        <v>47</v>
      </c>
      <c r="B58" s="47" t="s">
        <v>91</v>
      </c>
      <c r="C58" s="27" t="s">
        <v>42</v>
      </c>
      <c r="D58" s="58">
        <v>33.6</v>
      </c>
      <c r="E58" s="10"/>
      <c r="F58" s="11">
        <f t="shared" si="6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spans="1:37" s="4" customFormat="1" ht="21.6" customHeight="1" x14ac:dyDescent="0.25">
      <c r="A59" s="12">
        <v>48</v>
      </c>
      <c r="B59" s="19" t="s">
        <v>92</v>
      </c>
      <c r="C59" s="27" t="s">
        <v>41</v>
      </c>
      <c r="D59" s="24">
        <v>19030</v>
      </c>
      <c r="E59" s="10"/>
      <c r="F59" s="11">
        <f t="shared" si="6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 s="4" customFormat="1" ht="21.6" customHeight="1" x14ac:dyDescent="0.25">
      <c r="A60" s="12">
        <v>49</v>
      </c>
      <c r="B60" s="40" t="s">
        <v>93</v>
      </c>
      <c r="C60" s="27" t="s">
        <v>89</v>
      </c>
      <c r="D60" s="24">
        <v>3891</v>
      </c>
      <c r="E60" s="10"/>
      <c r="F60" s="11">
        <f t="shared" si="6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 s="4" customFormat="1" ht="21.6" customHeight="1" x14ac:dyDescent="0.25">
      <c r="A61" s="12">
        <v>50</v>
      </c>
      <c r="B61" s="18" t="s">
        <v>40</v>
      </c>
      <c r="C61" s="27" t="s">
        <v>89</v>
      </c>
      <c r="D61" s="24">
        <v>1793</v>
      </c>
      <c r="E61" s="10"/>
      <c r="F61" s="11">
        <f t="shared" si="6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 s="4" customFormat="1" ht="21.6" customHeight="1" x14ac:dyDescent="0.25">
      <c r="A62" s="12">
        <v>51</v>
      </c>
      <c r="B62" s="60" t="s">
        <v>94</v>
      </c>
      <c r="C62" s="61" t="s">
        <v>10</v>
      </c>
      <c r="D62" s="58">
        <v>8</v>
      </c>
      <c r="E62" s="10"/>
      <c r="F62" s="11">
        <f t="shared" si="6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37" s="4" customFormat="1" ht="21.6" customHeight="1" x14ac:dyDescent="0.25">
      <c r="A63" s="12">
        <v>52</v>
      </c>
      <c r="B63" s="62" t="s">
        <v>95</v>
      </c>
      <c r="C63" s="63" t="s">
        <v>96</v>
      </c>
      <c r="D63" s="58">
        <v>72</v>
      </c>
      <c r="E63" s="10"/>
      <c r="F63" s="11">
        <f t="shared" si="6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37" s="4" customFormat="1" ht="21.6" customHeight="1" x14ac:dyDescent="0.25">
      <c r="A64" s="12">
        <v>53</v>
      </c>
      <c r="B64" s="62" t="s">
        <v>97</v>
      </c>
      <c r="C64" s="63" t="s">
        <v>96</v>
      </c>
      <c r="D64" s="58">
        <v>170.4</v>
      </c>
      <c r="E64" s="10"/>
      <c r="F64" s="11">
        <f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  <row r="65" spans="1:47" s="4" customFormat="1" ht="21.6" customHeight="1" x14ac:dyDescent="0.25">
      <c r="A65" s="12">
        <v>54</v>
      </c>
      <c r="B65" s="62" t="s">
        <v>60</v>
      </c>
      <c r="C65" s="63" t="s">
        <v>98</v>
      </c>
      <c r="D65" s="58">
        <v>800</v>
      </c>
      <c r="E65" s="10"/>
      <c r="F65" s="11">
        <f t="shared" ref="F65:F66" si="7">SUM(D65*E65)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</row>
    <row r="66" spans="1:47" s="4" customFormat="1" ht="21.6" customHeight="1" x14ac:dyDescent="0.25">
      <c r="A66" s="12">
        <v>55</v>
      </c>
      <c r="B66" s="62" t="s">
        <v>99</v>
      </c>
      <c r="C66" s="63" t="s">
        <v>96</v>
      </c>
      <c r="D66" s="58">
        <v>36</v>
      </c>
      <c r="E66" s="10"/>
      <c r="F66" s="11">
        <f t="shared" si="7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</row>
    <row r="67" spans="1:47" s="4" customFormat="1" ht="21.6" customHeight="1" x14ac:dyDescent="0.25">
      <c r="A67" s="12">
        <v>56</v>
      </c>
      <c r="B67" s="64" t="s">
        <v>100</v>
      </c>
      <c r="C67" s="61" t="s">
        <v>10</v>
      </c>
      <c r="D67" s="58">
        <v>11</v>
      </c>
      <c r="E67" s="10"/>
      <c r="F67" s="11">
        <f t="shared" ref="F67:F80" si="8"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.6" customHeight="1" x14ac:dyDescent="0.25">
      <c r="A68" s="12">
        <v>57</v>
      </c>
      <c r="B68" s="62" t="s">
        <v>95</v>
      </c>
      <c r="C68" s="63" t="s">
        <v>96</v>
      </c>
      <c r="D68" s="58">
        <v>69.3</v>
      </c>
      <c r="E68" s="10"/>
      <c r="F68" s="11">
        <f t="shared" si="8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.6" customHeight="1" x14ac:dyDescent="0.25">
      <c r="A69" s="12">
        <v>58</v>
      </c>
      <c r="B69" s="62" t="s">
        <v>97</v>
      </c>
      <c r="C69" s="63" t="s">
        <v>96</v>
      </c>
      <c r="D69" s="58">
        <v>164.01</v>
      </c>
      <c r="E69" s="10"/>
      <c r="F69" s="11">
        <f t="shared" si="8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.6" customHeight="1" x14ac:dyDescent="0.25">
      <c r="A70" s="12">
        <v>59</v>
      </c>
      <c r="B70" s="62" t="s">
        <v>60</v>
      </c>
      <c r="C70" s="63" t="s">
        <v>98</v>
      </c>
      <c r="D70" s="58">
        <v>770</v>
      </c>
      <c r="E70" s="10"/>
      <c r="F70" s="11">
        <f t="shared" si="8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.6" customHeight="1" x14ac:dyDescent="0.25">
      <c r="A71" s="12">
        <v>60</v>
      </c>
      <c r="B71" s="65" t="s">
        <v>101</v>
      </c>
      <c r="C71" s="61" t="s">
        <v>10</v>
      </c>
      <c r="D71" s="58">
        <v>1</v>
      </c>
      <c r="E71" s="10"/>
      <c r="F71" s="11">
        <f t="shared" si="8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.6" customHeight="1" x14ac:dyDescent="0.25">
      <c r="A72" s="12">
        <v>61</v>
      </c>
      <c r="B72" s="62" t="s">
        <v>95</v>
      </c>
      <c r="C72" s="63" t="s">
        <v>96</v>
      </c>
      <c r="D72" s="58">
        <v>17.27</v>
      </c>
      <c r="E72" s="10"/>
      <c r="F72" s="11">
        <f t="shared" si="8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.6" customHeight="1" x14ac:dyDescent="0.25">
      <c r="A73" s="12">
        <v>62</v>
      </c>
      <c r="B73" s="62" t="s">
        <v>97</v>
      </c>
      <c r="C73" s="63" t="s">
        <v>96</v>
      </c>
      <c r="D73" s="58">
        <v>36.11</v>
      </c>
      <c r="E73" s="10"/>
      <c r="F73" s="11">
        <f t="shared" si="8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.6" customHeight="1" x14ac:dyDescent="0.25">
      <c r="A74" s="12">
        <v>63</v>
      </c>
      <c r="B74" s="62" t="s">
        <v>60</v>
      </c>
      <c r="C74" s="63" t="s">
        <v>98</v>
      </c>
      <c r="D74" s="58">
        <v>211.95000000000002</v>
      </c>
      <c r="E74" s="10"/>
      <c r="F74" s="11">
        <f t="shared" si="8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.6" customHeight="1" x14ac:dyDescent="0.25">
      <c r="A75" s="12">
        <v>64</v>
      </c>
      <c r="B75" s="66" t="s">
        <v>102</v>
      </c>
      <c r="C75" s="61" t="s">
        <v>10</v>
      </c>
      <c r="D75" s="58">
        <v>1</v>
      </c>
      <c r="E75" s="10"/>
      <c r="F75" s="11">
        <f t="shared" si="8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.6" customHeight="1" x14ac:dyDescent="0.25">
      <c r="A76" s="12">
        <v>65</v>
      </c>
      <c r="B76" s="62" t="s">
        <v>95</v>
      </c>
      <c r="C76" s="63" t="s">
        <v>96</v>
      </c>
      <c r="D76" s="58">
        <v>70</v>
      </c>
      <c r="E76" s="10"/>
      <c r="F76" s="11">
        <f t="shared" si="8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.6" customHeight="1" x14ac:dyDescent="0.25">
      <c r="A77" s="12">
        <v>66</v>
      </c>
      <c r="B77" s="62" t="s">
        <v>97</v>
      </c>
      <c r="C77" s="63" t="s">
        <v>96</v>
      </c>
      <c r="D77" s="58">
        <v>152.94999999999999</v>
      </c>
      <c r="E77" s="10"/>
      <c r="F77" s="11">
        <f t="shared" si="8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.6" customHeight="1" x14ac:dyDescent="0.25">
      <c r="A78" s="12">
        <v>67</v>
      </c>
      <c r="B78" s="62" t="s">
        <v>60</v>
      </c>
      <c r="C78" s="63" t="s">
        <v>98</v>
      </c>
      <c r="D78" s="58">
        <v>722</v>
      </c>
      <c r="E78" s="10"/>
      <c r="F78" s="11">
        <f t="shared" si="8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.6" customHeight="1" x14ac:dyDescent="0.25">
      <c r="A79" s="12">
        <v>68</v>
      </c>
      <c r="B79" s="62" t="s">
        <v>99</v>
      </c>
      <c r="C79" s="63" t="s">
        <v>96</v>
      </c>
      <c r="D79" s="58">
        <v>57.999999999999986</v>
      </c>
      <c r="E79" s="10"/>
      <c r="F79" s="11">
        <f t="shared" si="8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5">
      <c r="A80" s="12">
        <v>69</v>
      </c>
      <c r="B80" s="66" t="s">
        <v>103</v>
      </c>
      <c r="C80" s="61" t="s">
        <v>10</v>
      </c>
      <c r="D80" s="58">
        <v>1</v>
      </c>
      <c r="E80" s="10"/>
      <c r="F80" s="11">
        <f t="shared" si="8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21.6" customHeight="1" x14ac:dyDescent="0.25">
      <c r="A81" s="12">
        <v>70</v>
      </c>
      <c r="B81" s="62" t="s">
        <v>95</v>
      </c>
      <c r="C81" s="63" t="s">
        <v>96</v>
      </c>
      <c r="D81" s="58">
        <v>14.950000000000001</v>
      </c>
      <c r="E81" s="10"/>
      <c r="F81" s="11">
        <f>SUM(D81*E81)</f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21.6" customHeight="1" x14ac:dyDescent="0.25">
      <c r="A82" s="12">
        <v>71</v>
      </c>
      <c r="B82" s="62" t="s">
        <v>97</v>
      </c>
      <c r="C82" s="63" t="s">
        <v>96</v>
      </c>
      <c r="D82" s="58">
        <v>33.15</v>
      </c>
      <c r="E82" s="10"/>
      <c r="F82" s="11">
        <f t="shared" ref="F82:F98" si="9">SUM(D82*E82)</f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21.6" customHeight="1" x14ac:dyDescent="0.25">
      <c r="A83" s="12">
        <v>72</v>
      </c>
      <c r="B83" s="62" t="s">
        <v>60</v>
      </c>
      <c r="C83" s="63" t="s">
        <v>98</v>
      </c>
      <c r="D83" s="58">
        <v>184.27500000000001</v>
      </c>
      <c r="E83" s="10"/>
      <c r="F83" s="11">
        <f t="shared" si="9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.6" customHeight="1" x14ac:dyDescent="0.25">
      <c r="A84" s="12">
        <v>73</v>
      </c>
      <c r="B84" s="62" t="s">
        <v>99</v>
      </c>
      <c r="C84" s="63" t="s">
        <v>96</v>
      </c>
      <c r="D84" s="58">
        <v>53.235000000000007</v>
      </c>
      <c r="E84" s="10"/>
      <c r="F84" s="11">
        <f t="shared" si="9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21.6" customHeight="1" x14ac:dyDescent="0.25">
      <c r="A85" s="12">
        <v>74</v>
      </c>
      <c r="B85" s="45" t="s">
        <v>104</v>
      </c>
      <c r="C85" s="61" t="s">
        <v>10</v>
      </c>
      <c r="D85" s="58">
        <v>1</v>
      </c>
      <c r="E85" s="10"/>
      <c r="F85" s="11">
        <f t="shared" si="9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10.8" customHeight="1" x14ac:dyDescent="0.25">
      <c r="A86" s="12">
        <v>75</v>
      </c>
      <c r="B86" s="67" t="s">
        <v>105</v>
      </c>
      <c r="C86" s="68" t="s">
        <v>10</v>
      </c>
      <c r="D86" s="50">
        <v>1</v>
      </c>
      <c r="E86" s="10"/>
      <c r="F86" s="11">
        <f t="shared" si="9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10.8" customHeight="1" x14ac:dyDescent="0.25">
      <c r="A87" s="12">
        <v>76</v>
      </c>
      <c r="B87" s="67" t="s">
        <v>106</v>
      </c>
      <c r="C87" s="68" t="s">
        <v>68</v>
      </c>
      <c r="D87" s="50">
        <v>127</v>
      </c>
      <c r="E87" s="10"/>
      <c r="F87" s="11">
        <f t="shared" si="9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21.6" customHeight="1" x14ac:dyDescent="0.25">
      <c r="A88" s="12">
        <v>77</v>
      </c>
      <c r="B88" s="67" t="s">
        <v>107</v>
      </c>
      <c r="C88" s="68" t="s">
        <v>68</v>
      </c>
      <c r="D88" s="50">
        <v>12</v>
      </c>
      <c r="E88" s="10"/>
      <c r="F88" s="11">
        <f t="shared" si="9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21.6" customHeight="1" x14ac:dyDescent="0.25">
      <c r="A89" s="12">
        <v>78</v>
      </c>
      <c r="B89" s="62" t="s">
        <v>97</v>
      </c>
      <c r="C89" s="69" t="s">
        <v>108</v>
      </c>
      <c r="D89" s="70">
        <v>320</v>
      </c>
      <c r="E89" s="10"/>
      <c r="F89" s="11">
        <f t="shared" si="9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10.8" customHeight="1" x14ac:dyDescent="0.25">
      <c r="A90" s="12">
        <v>79</v>
      </c>
      <c r="B90" s="43" t="s">
        <v>109</v>
      </c>
      <c r="C90" s="69" t="s">
        <v>108</v>
      </c>
      <c r="D90" s="70">
        <v>360</v>
      </c>
      <c r="E90" s="10"/>
      <c r="F90" s="11">
        <f t="shared" si="9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5">
      <c r="A91" s="12">
        <v>80</v>
      </c>
      <c r="B91" s="62" t="s">
        <v>60</v>
      </c>
      <c r="C91" s="69" t="s">
        <v>108</v>
      </c>
      <c r="D91" s="70">
        <v>250</v>
      </c>
      <c r="E91" s="10"/>
      <c r="F91" s="11">
        <f t="shared" si="9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10.8" customHeight="1" x14ac:dyDescent="0.25">
      <c r="A92" s="12">
        <v>81</v>
      </c>
      <c r="B92" s="43" t="s">
        <v>110</v>
      </c>
      <c r="C92" s="69" t="s">
        <v>108</v>
      </c>
      <c r="D92" s="70">
        <v>6</v>
      </c>
      <c r="E92" s="10"/>
      <c r="F92" s="11">
        <f t="shared" si="9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21.6" customHeight="1" x14ac:dyDescent="0.25">
      <c r="A93" s="12">
        <v>82</v>
      </c>
      <c r="B93" s="52" t="s">
        <v>61</v>
      </c>
      <c r="C93" s="69" t="s">
        <v>108</v>
      </c>
      <c r="D93" s="70">
        <v>184</v>
      </c>
      <c r="E93" s="10"/>
      <c r="F93" s="11">
        <f t="shared" si="9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21.6" customHeight="1" x14ac:dyDescent="0.25">
      <c r="A94" s="12">
        <v>83</v>
      </c>
      <c r="B94" s="62" t="s">
        <v>97</v>
      </c>
      <c r="C94" s="69" t="s">
        <v>108</v>
      </c>
      <c r="D94" s="70">
        <v>133</v>
      </c>
      <c r="E94" s="10"/>
      <c r="F94" s="11">
        <f t="shared" si="9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21.6" customHeight="1" x14ac:dyDescent="0.25">
      <c r="A95" s="12">
        <v>84</v>
      </c>
      <c r="B95" s="62" t="s">
        <v>111</v>
      </c>
      <c r="C95" s="69" t="s">
        <v>108</v>
      </c>
      <c r="D95" s="70">
        <v>121</v>
      </c>
      <c r="E95" s="10"/>
      <c r="F95" s="11">
        <f t="shared" si="9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.6" customHeight="1" x14ac:dyDescent="0.25">
      <c r="A96" s="12">
        <v>85</v>
      </c>
      <c r="B96" s="53" t="s">
        <v>62</v>
      </c>
      <c r="C96" s="69" t="s">
        <v>108</v>
      </c>
      <c r="D96" s="70">
        <v>133</v>
      </c>
      <c r="E96" s="10"/>
      <c r="F96" s="11">
        <f t="shared" si="9"/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47" s="4" customFormat="1" ht="21.6" customHeight="1" x14ac:dyDescent="0.25">
      <c r="A97" s="12">
        <v>86</v>
      </c>
      <c r="B97" s="42" t="s">
        <v>63</v>
      </c>
      <c r="C97" s="69" t="s">
        <v>108</v>
      </c>
      <c r="D97" s="70">
        <v>40</v>
      </c>
      <c r="E97" s="10"/>
      <c r="F97" s="11">
        <f t="shared" si="9"/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47" s="4" customFormat="1" ht="10.8" customHeight="1" x14ac:dyDescent="0.25">
      <c r="A98" s="12">
        <v>87</v>
      </c>
      <c r="B98" s="52" t="s">
        <v>112</v>
      </c>
      <c r="C98" s="71" t="s">
        <v>113</v>
      </c>
      <c r="D98" s="50">
        <v>148</v>
      </c>
      <c r="E98" s="10"/>
      <c r="F98" s="11">
        <f t="shared" si="9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47" s="21" customFormat="1" ht="21.6" customHeight="1" x14ac:dyDescent="0.25">
      <c r="A99" s="12">
        <v>88</v>
      </c>
      <c r="B99" s="19" t="s">
        <v>18</v>
      </c>
      <c r="C99" s="23" t="s">
        <v>19</v>
      </c>
      <c r="D99" s="20">
        <v>3</v>
      </c>
      <c r="E99" s="10"/>
      <c r="F99" s="11">
        <f>SUM(D99*E99)</f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</row>
    <row r="100" spans="1:47" s="4" customFormat="1" ht="21.6" customHeight="1" x14ac:dyDescent="0.25">
      <c r="A100" s="12">
        <v>89</v>
      </c>
      <c r="B100" s="22" t="s">
        <v>116</v>
      </c>
      <c r="C100" s="23" t="s">
        <v>19</v>
      </c>
      <c r="D100" s="24">
        <v>1</v>
      </c>
      <c r="E100" s="10"/>
      <c r="F100" s="11">
        <f>SUM(D100*E100)</f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</row>
    <row r="101" spans="1:47" s="4" customFormat="1" ht="21.6" customHeight="1" x14ac:dyDescent="0.25">
      <c r="A101" s="12">
        <v>90</v>
      </c>
      <c r="B101" s="22" t="s">
        <v>26</v>
      </c>
      <c r="C101" s="23" t="s">
        <v>19</v>
      </c>
      <c r="D101" s="24">
        <v>2</v>
      </c>
      <c r="E101" s="10"/>
      <c r="F101" s="11">
        <f t="shared" ref="F101" si="10">SUM(D101*E101)</f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</row>
    <row r="102" spans="1:47" s="4" customFormat="1" ht="21.6" customHeight="1" x14ac:dyDescent="0.25">
      <c r="A102" s="12">
        <v>91</v>
      </c>
      <c r="B102" s="22" t="s">
        <v>115</v>
      </c>
      <c r="C102" s="23" t="s">
        <v>19</v>
      </c>
      <c r="D102" s="24">
        <v>2</v>
      </c>
      <c r="E102" s="10"/>
      <c r="F102" s="11">
        <f>SUM(D102*E102)</f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</row>
    <row r="103" spans="1:47" s="4" customFormat="1" ht="10.8" customHeight="1" x14ac:dyDescent="0.25">
      <c r="A103" s="12">
        <v>92</v>
      </c>
      <c r="B103" s="22" t="s">
        <v>20</v>
      </c>
      <c r="C103" s="23" t="s">
        <v>19</v>
      </c>
      <c r="D103" s="24">
        <v>3</v>
      </c>
      <c r="E103" s="10"/>
      <c r="F103" s="11">
        <f>SUM(D103*E103)</f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</row>
    <row r="104" spans="1:47" s="26" customFormat="1" ht="12.6" customHeight="1" x14ac:dyDescent="0.25">
      <c r="A104" s="96" t="s">
        <v>13</v>
      </c>
      <c r="B104" s="97"/>
      <c r="C104" s="97"/>
      <c r="D104" s="97"/>
      <c r="E104" s="97"/>
      <c r="F104" s="98"/>
      <c r="G104" s="25"/>
    </row>
    <row r="105" spans="1:47" s="26" customFormat="1" ht="10.8" customHeight="1" x14ac:dyDescent="0.25">
      <c r="A105" s="12">
        <v>93</v>
      </c>
      <c r="B105" s="19" t="s">
        <v>21</v>
      </c>
      <c r="C105" s="27" t="s">
        <v>16</v>
      </c>
      <c r="D105" s="28">
        <v>3</v>
      </c>
      <c r="E105" s="29"/>
      <c r="F105" s="11">
        <f t="shared" ref="F105:F106" si="11">SUM(D105*E105)</f>
        <v>0</v>
      </c>
      <c r="G105" s="25"/>
    </row>
    <row r="106" spans="1:47" s="26" customFormat="1" ht="10.8" customHeight="1" x14ac:dyDescent="0.25">
      <c r="A106" s="12">
        <v>94</v>
      </c>
      <c r="B106" s="19" t="s">
        <v>22</v>
      </c>
      <c r="C106" s="27" t="s">
        <v>17</v>
      </c>
      <c r="D106" s="30">
        <v>1.55</v>
      </c>
      <c r="E106" s="29"/>
      <c r="F106" s="11">
        <f t="shared" si="11"/>
        <v>0</v>
      </c>
      <c r="G106" s="25"/>
    </row>
    <row r="107" spans="1:47" s="4" customFormat="1" ht="12.6" customHeight="1" thickBot="1" x14ac:dyDescent="0.3">
      <c r="A107" s="99" t="s">
        <v>54</v>
      </c>
      <c r="B107" s="100"/>
      <c r="C107" s="100"/>
      <c r="D107" s="100"/>
      <c r="E107" s="101"/>
      <c r="F107" s="31">
        <f>SUM(F42:F106)</f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</row>
    <row r="108" spans="1:47" s="4" customFormat="1" ht="12.6" customHeight="1" x14ac:dyDescent="0.25">
      <c r="A108" s="96" t="s">
        <v>56</v>
      </c>
      <c r="B108" s="97"/>
      <c r="C108" s="97"/>
      <c r="D108" s="97"/>
      <c r="E108" s="97"/>
      <c r="F108" s="98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</row>
    <row r="109" spans="1:47" s="4" customFormat="1" ht="11.4" customHeight="1" x14ac:dyDescent="0.25">
      <c r="A109" s="12">
        <v>95</v>
      </c>
      <c r="B109" s="72" t="s">
        <v>67</v>
      </c>
      <c r="C109" s="14" t="s">
        <v>68</v>
      </c>
      <c r="D109" s="58">
        <v>116</v>
      </c>
      <c r="E109" s="10"/>
      <c r="F109" s="11">
        <f t="shared" ref="F109:F117" si="12">SUM(D109*E109)</f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</row>
    <row r="110" spans="1:47" s="4" customFormat="1" ht="10.8" customHeight="1" x14ac:dyDescent="0.25">
      <c r="A110" s="12">
        <v>96</v>
      </c>
      <c r="B110" s="72" t="s">
        <v>69</v>
      </c>
      <c r="C110" s="14" t="s">
        <v>68</v>
      </c>
      <c r="D110" s="58">
        <v>70</v>
      </c>
      <c r="E110" s="10"/>
      <c r="F110" s="11">
        <f t="shared" si="12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</row>
    <row r="111" spans="1:47" s="4" customFormat="1" ht="10.8" customHeight="1" x14ac:dyDescent="0.25">
      <c r="A111" s="12">
        <v>97</v>
      </c>
      <c r="B111" s="19" t="s">
        <v>78</v>
      </c>
      <c r="C111" s="14" t="s">
        <v>10</v>
      </c>
      <c r="D111" s="56">
        <v>1</v>
      </c>
      <c r="E111" s="10"/>
      <c r="F111" s="11">
        <f t="shared" si="12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</row>
    <row r="112" spans="1:47" s="4" customFormat="1" ht="10.8" customHeight="1" x14ac:dyDescent="0.25">
      <c r="A112" s="12">
        <v>98</v>
      </c>
      <c r="B112" s="19" t="s">
        <v>79</v>
      </c>
      <c r="C112" s="14" t="s">
        <v>11</v>
      </c>
      <c r="D112" s="16">
        <v>9</v>
      </c>
      <c r="E112" s="10"/>
      <c r="F112" s="11">
        <f t="shared" si="12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</row>
    <row r="113" spans="1:37" s="4" customFormat="1" ht="10.8" customHeight="1" x14ac:dyDescent="0.25">
      <c r="A113" s="12">
        <v>99</v>
      </c>
      <c r="B113" s="19" t="s">
        <v>80</v>
      </c>
      <c r="C113" s="14" t="s">
        <v>68</v>
      </c>
      <c r="D113" s="16">
        <v>1</v>
      </c>
      <c r="E113" s="10"/>
      <c r="F113" s="11">
        <f t="shared" si="12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</row>
    <row r="114" spans="1:37" s="4" customFormat="1" ht="10.8" customHeight="1" x14ac:dyDescent="0.25">
      <c r="A114" s="12">
        <v>100</v>
      </c>
      <c r="B114" s="57" t="s">
        <v>44</v>
      </c>
      <c r="C114" s="14" t="s">
        <v>11</v>
      </c>
      <c r="D114" s="58">
        <v>12</v>
      </c>
      <c r="E114" s="10"/>
      <c r="F114" s="11">
        <f t="shared" si="12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</row>
    <row r="115" spans="1:37" s="4" customFormat="1" ht="10.8" customHeight="1" x14ac:dyDescent="0.25">
      <c r="A115" s="12">
        <v>101</v>
      </c>
      <c r="B115" s="57" t="s">
        <v>48</v>
      </c>
      <c r="C115" s="14" t="s">
        <v>36</v>
      </c>
      <c r="D115" s="58">
        <v>1</v>
      </c>
      <c r="E115" s="10"/>
      <c r="F115" s="11">
        <f t="shared" si="12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</row>
    <row r="116" spans="1:37" s="4" customFormat="1" ht="21.6" customHeight="1" x14ac:dyDescent="0.25">
      <c r="A116" s="12">
        <v>102</v>
      </c>
      <c r="B116" s="47" t="s">
        <v>37</v>
      </c>
      <c r="C116" s="27" t="s">
        <v>11</v>
      </c>
      <c r="D116" s="24">
        <v>1515</v>
      </c>
      <c r="E116" s="10"/>
      <c r="F116" s="11">
        <f t="shared" si="12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</row>
    <row r="117" spans="1:37" s="4" customFormat="1" ht="10.8" customHeight="1" x14ac:dyDescent="0.25">
      <c r="A117" s="12">
        <v>103</v>
      </c>
      <c r="B117" s="47" t="s">
        <v>38</v>
      </c>
      <c r="C117" s="27" t="s">
        <v>10</v>
      </c>
      <c r="D117" s="58">
        <v>9</v>
      </c>
      <c r="E117" s="10"/>
      <c r="F117" s="11">
        <f t="shared" si="12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</row>
    <row r="118" spans="1:37" s="4" customFormat="1" ht="21.6" customHeight="1" x14ac:dyDescent="0.25">
      <c r="A118" s="12">
        <v>104</v>
      </c>
      <c r="B118" s="59" t="s">
        <v>90</v>
      </c>
      <c r="C118" s="27" t="s">
        <v>41</v>
      </c>
      <c r="D118" s="24">
        <v>9090</v>
      </c>
      <c r="E118" s="10"/>
      <c r="F118" s="11">
        <f t="shared" ref="F118:F125" si="13">SUM(D118*E118)</f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</row>
    <row r="119" spans="1:37" s="4" customFormat="1" ht="21.6" customHeight="1" x14ac:dyDescent="0.25">
      <c r="A119" s="12">
        <v>105</v>
      </c>
      <c r="B119" s="19" t="s">
        <v>92</v>
      </c>
      <c r="C119" s="27" t="s">
        <v>41</v>
      </c>
      <c r="D119" s="24">
        <v>7475</v>
      </c>
      <c r="E119" s="10"/>
      <c r="F119" s="11">
        <f t="shared" si="13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</row>
    <row r="120" spans="1:37" s="4" customFormat="1" ht="21.6" customHeight="1" x14ac:dyDescent="0.25">
      <c r="A120" s="12">
        <v>106</v>
      </c>
      <c r="B120" s="40" t="s">
        <v>93</v>
      </c>
      <c r="C120" s="27" t="s">
        <v>89</v>
      </c>
      <c r="D120" s="24">
        <v>1525</v>
      </c>
      <c r="E120" s="10"/>
      <c r="F120" s="11">
        <f t="shared" si="13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1:37" s="4" customFormat="1" ht="21.6" customHeight="1" x14ac:dyDescent="0.25">
      <c r="A121" s="12">
        <v>107</v>
      </c>
      <c r="B121" s="18" t="s">
        <v>40</v>
      </c>
      <c r="C121" s="27" t="s">
        <v>89</v>
      </c>
      <c r="D121" s="24">
        <v>703</v>
      </c>
      <c r="E121" s="10"/>
      <c r="F121" s="11">
        <f t="shared" si="13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</row>
    <row r="122" spans="1:37" s="4" customFormat="1" ht="21.6" customHeight="1" x14ac:dyDescent="0.25">
      <c r="A122" s="12">
        <v>108</v>
      </c>
      <c r="B122" s="60" t="s">
        <v>94</v>
      </c>
      <c r="C122" s="61" t="s">
        <v>10</v>
      </c>
      <c r="D122" s="58">
        <v>7</v>
      </c>
      <c r="E122" s="10"/>
      <c r="F122" s="11">
        <f t="shared" si="13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</row>
    <row r="123" spans="1:37" s="4" customFormat="1" ht="21.6" customHeight="1" x14ac:dyDescent="0.25">
      <c r="A123" s="12">
        <v>109</v>
      </c>
      <c r="B123" s="62" t="s">
        <v>95</v>
      </c>
      <c r="C123" s="63" t="s">
        <v>96</v>
      </c>
      <c r="D123" s="58">
        <v>63</v>
      </c>
      <c r="E123" s="10"/>
      <c r="F123" s="11">
        <f t="shared" si="13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</row>
    <row r="124" spans="1:37" s="4" customFormat="1" ht="21.6" customHeight="1" x14ac:dyDescent="0.25">
      <c r="A124" s="12">
        <v>110</v>
      </c>
      <c r="B124" s="62" t="s">
        <v>97</v>
      </c>
      <c r="C124" s="63" t="s">
        <v>96</v>
      </c>
      <c r="D124" s="58">
        <v>149.1</v>
      </c>
      <c r="E124" s="10"/>
      <c r="F124" s="11">
        <f t="shared" si="13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</row>
    <row r="125" spans="1:37" s="4" customFormat="1" ht="21.6" customHeight="1" x14ac:dyDescent="0.25">
      <c r="A125" s="12">
        <v>111</v>
      </c>
      <c r="B125" s="62" t="s">
        <v>60</v>
      </c>
      <c r="C125" s="63" t="s">
        <v>98</v>
      </c>
      <c r="D125" s="58">
        <v>700</v>
      </c>
      <c r="E125" s="10"/>
      <c r="F125" s="11">
        <f t="shared" si="13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</row>
    <row r="126" spans="1:37" s="4" customFormat="1" ht="21.6" customHeight="1" x14ac:dyDescent="0.25">
      <c r="A126" s="12">
        <v>112</v>
      </c>
      <c r="B126" s="64" t="s">
        <v>100</v>
      </c>
      <c r="C126" s="61" t="s">
        <v>10</v>
      </c>
      <c r="D126" s="58">
        <v>1</v>
      </c>
      <c r="E126" s="10"/>
      <c r="F126" s="11">
        <f t="shared" ref="F126:F135" si="14">SUM(D126*E126)</f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</row>
    <row r="127" spans="1:37" s="4" customFormat="1" ht="21.6" customHeight="1" x14ac:dyDescent="0.25">
      <c r="A127" s="12">
        <v>113</v>
      </c>
      <c r="B127" s="62" t="s">
        <v>95</v>
      </c>
      <c r="C127" s="63" t="s">
        <v>96</v>
      </c>
      <c r="D127" s="58">
        <v>6.3</v>
      </c>
      <c r="E127" s="10"/>
      <c r="F127" s="11">
        <f t="shared" si="14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</row>
    <row r="128" spans="1:37" s="4" customFormat="1" ht="21.6" customHeight="1" x14ac:dyDescent="0.25">
      <c r="A128" s="12">
        <v>114</v>
      </c>
      <c r="B128" s="62" t="s">
        <v>97</v>
      </c>
      <c r="C128" s="63" t="s">
        <v>96</v>
      </c>
      <c r="D128" s="58">
        <v>14.91</v>
      </c>
      <c r="E128" s="10"/>
      <c r="F128" s="11">
        <f t="shared" si="14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</row>
    <row r="129" spans="1:40" s="4" customFormat="1" ht="21.6" customHeight="1" x14ac:dyDescent="0.25">
      <c r="A129" s="12">
        <v>115</v>
      </c>
      <c r="B129" s="62" t="s">
        <v>60</v>
      </c>
      <c r="C129" s="63" t="s">
        <v>98</v>
      </c>
      <c r="D129" s="58">
        <v>70</v>
      </c>
      <c r="E129" s="10"/>
      <c r="F129" s="11">
        <f t="shared" si="14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</row>
    <row r="130" spans="1:40" s="4" customFormat="1" ht="21.6" customHeight="1" x14ac:dyDescent="0.25">
      <c r="A130" s="12">
        <v>116</v>
      </c>
      <c r="B130" s="65" t="s">
        <v>101</v>
      </c>
      <c r="C130" s="61" t="s">
        <v>10</v>
      </c>
      <c r="D130" s="58">
        <v>1</v>
      </c>
      <c r="E130" s="10"/>
      <c r="F130" s="11">
        <f t="shared" si="14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</row>
    <row r="131" spans="1:40" s="4" customFormat="1" ht="21.6" customHeight="1" x14ac:dyDescent="0.25">
      <c r="A131" s="12">
        <v>117</v>
      </c>
      <c r="B131" s="62" t="s">
        <v>95</v>
      </c>
      <c r="C131" s="63" t="s">
        <v>96</v>
      </c>
      <c r="D131" s="58">
        <v>17.27</v>
      </c>
      <c r="E131" s="10"/>
      <c r="F131" s="11">
        <f t="shared" si="14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</row>
    <row r="132" spans="1:40" s="4" customFormat="1" ht="21.6" customHeight="1" x14ac:dyDescent="0.25">
      <c r="A132" s="12">
        <v>118</v>
      </c>
      <c r="B132" s="62" t="s">
        <v>97</v>
      </c>
      <c r="C132" s="63" t="s">
        <v>96</v>
      </c>
      <c r="D132" s="58">
        <v>36.11</v>
      </c>
      <c r="E132" s="10"/>
      <c r="F132" s="11">
        <f t="shared" si="14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</row>
    <row r="133" spans="1:40" s="4" customFormat="1" ht="21.6" customHeight="1" x14ac:dyDescent="0.25">
      <c r="A133" s="12">
        <v>119</v>
      </c>
      <c r="B133" s="62" t="s">
        <v>60</v>
      </c>
      <c r="C133" s="63" t="s">
        <v>98</v>
      </c>
      <c r="D133" s="58">
        <v>211.95000000000002</v>
      </c>
      <c r="E133" s="10"/>
      <c r="F133" s="11">
        <f t="shared" si="14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</row>
    <row r="134" spans="1:40" s="21" customFormat="1" ht="21.6" customHeight="1" x14ac:dyDescent="0.25">
      <c r="A134" s="12">
        <v>120</v>
      </c>
      <c r="B134" s="19" t="s">
        <v>18</v>
      </c>
      <c r="C134" s="23" t="s">
        <v>19</v>
      </c>
      <c r="D134" s="20">
        <v>2</v>
      </c>
      <c r="E134" s="10"/>
      <c r="F134" s="11">
        <f t="shared" si="14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</row>
    <row r="135" spans="1:40" s="4" customFormat="1" ht="21.6" customHeight="1" x14ac:dyDescent="0.25">
      <c r="A135" s="12">
        <v>121</v>
      </c>
      <c r="B135" s="22" t="s">
        <v>26</v>
      </c>
      <c r="C135" s="23" t="s">
        <v>19</v>
      </c>
      <c r="D135" s="24">
        <v>2</v>
      </c>
      <c r="E135" s="10"/>
      <c r="F135" s="11">
        <f t="shared" si="14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</row>
    <row r="136" spans="1:40" s="4" customFormat="1" ht="10.8" customHeight="1" x14ac:dyDescent="0.25">
      <c r="A136" s="12">
        <v>122</v>
      </c>
      <c r="B136" s="22" t="s">
        <v>20</v>
      </c>
      <c r="C136" s="23" t="s">
        <v>19</v>
      </c>
      <c r="D136" s="24">
        <v>2</v>
      </c>
      <c r="E136" s="10"/>
      <c r="F136" s="11">
        <f>SUM(D136*E136)</f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</row>
    <row r="137" spans="1:40" s="26" customFormat="1" ht="12.6" customHeight="1" x14ac:dyDescent="0.25">
      <c r="A137" s="96" t="s">
        <v>13</v>
      </c>
      <c r="B137" s="97"/>
      <c r="C137" s="97"/>
      <c r="D137" s="97"/>
      <c r="E137" s="97"/>
      <c r="F137" s="98"/>
      <c r="G137" s="25"/>
    </row>
    <row r="138" spans="1:40" s="26" customFormat="1" ht="10.8" customHeight="1" x14ac:dyDescent="0.25">
      <c r="A138" s="12">
        <v>123</v>
      </c>
      <c r="B138" s="19" t="s">
        <v>21</v>
      </c>
      <c r="C138" s="27" t="s">
        <v>16</v>
      </c>
      <c r="D138" s="28">
        <v>2</v>
      </c>
      <c r="E138" s="29"/>
      <c r="F138" s="11">
        <f t="shared" ref="F138" si="15">SUM(D138*E138)</f>
        <v>0</v>
      </c>
      <c r="G138" s="25"/>
    </row>
    <row r="139" spans="1:40" s="26" customFormat="1" ht="10.8" customHeight="1" x14ac:dyDescent="0.25">
      <c r="A139" s="12">
        <v>124</v>
      </c>
      <c r="B139" s="19" t="s">
        <v>22</v>
      </c>
      <c r="C139" s="27" t="s">
        <v>17</v>
      </c>
      <c r="D139" s="30">
        <v>0.61</v>
      </c>
      <c r="E139" s="29"/>
      <c r="F139" s="11">
        <f t="shared" ref="F139" si="16">SUM(D139*E139)</f>
        <v>0</v>
      </c>
      <c r="G139" s="25"/>
    </row>
    <row r="140" spans="1:40" s="4" customFormat="1" ht="12.6" customHeight="1" thickBot="1" x14ac:dyDescent="0.3">
      <c r="A140" s="99" t="s">
        <v>57</v>
      </c>
      <c r="B140" s="100"/>
      <c r="C140" s="100"/>
      <c r="D140" s="100"/>
      <c r="E140" s="101"/>
      <c r="F140" s="31">
        <f>SUM(F109:F139)</f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</row>
    <row r="141" spans="1:40" s="4" customFormat="1" ht="12.6" customHeight="1" x14ac:dyDescent="0.25">
      <c r="A141" s="103" t="s">
        <v>58</v>
      </c>
      <c r="B141" s="104"/>
      <c r="C141" s="104"/>
      <c r="D141" s="104"/>
      <c r="E141" s="104"/>
      <c r="F141" s="10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</row>
    <row r="142" spans="1:40" s="4" customFormat="1" ht="21.6" customHeight="1" x14ac:dyDescent="0.25">
      <c r="A142" s="12">
        <v>125</v>
      </c>
      <c r="B142" s="47" t="s">
        <v>37</v>
      </c>
      <c r="C142" s="27" t="s">
        <v>11</v>
      </c>
      <c r="D142" s="24">
        <v>386</v>
      </c>
      <c r="E142" s="10"/>
      <c r="F142" s="11">
        <f t="shared" ref="F142:F156" si="17">SUM(D142*E142)</f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</row>
    <row r="143" spans="1:40" s="4" customFormat="1" ht="10.8" customHeight="1" x14ac:dyDescent="0.25">
      <c r="A143" s="12">
        <v>126</v>
      </c>
      <c r="B143" s="47" t="s">
        <v>38</v>
      </c>
      <c r="C143" s="27" t="s">
        <v>10</v>
      </c>
      <c r="D143" s="58">
        <v>5</v>
      </c>
      <c r="E143" s="10"/>
      <c r="F143" s="11">
        <f t="shared" si="17"/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</row>
    <row r="144" spans="1:40" s="4" customFormat="1" ht="10.8" customHeight="1" x14ac:dyDescent="0.25">
      <c r="A144" s="12">
        <v>127</v>
      </c>
      <c r="B144" s="47" t="s">
        <v>88</v>
      </c>
      <c r="C144" s="27" t="s">
        <v>89</v>
      </c>
      <c r="D144" s="58">
        <v>70</v>
      </c>
      <c r="E144" s="10"/>
      <c r="F144" s="11">
        <f t="shared" si="17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</row>
    <row r="145" spans="1:40" s="4" customFormat="1" ht="21.6" customHeight="1" x14ac:dyDescent="0.25">
      <c r="A145" s="12">
        <v>128</v>
      </c>
      <c r="B145" s="59" t="s">
        <v>90</v>
      </c>
      <c r="C145" s="27" t="s">
        <v>41</v>
      </c>
      <c r="D145" s="24">
        <v>2316</v>
      </c>
      <c r="E145" s="10"/>
      <c r="F145" s="11">
        <f t="shared" si="17"/>
        <v>0</v>
      </c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</row>
    <row r="146" spans="1:40" s="4" customFormat="1" ht="21.6" customHeight="1" x14ac:dyDescent="0.25">
      <c r="A146" s="12">
        <v>129</v>
      </c>
      <c r="B146" s="19" t="s">
        <v>92</v>
      </c>
      <c r="C146" s="27" t="s">
        <v>41</v>
      </c>
      <c r="D146" s="24">
        <v>1830</v>
      </c>
      <c r="E146" s="10"/>
      <c r="F146" s="11">
        <f t="shared" si="17"/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</row>
    <row r="147" spans="1:40" s="4" customFormat="1" ht="21.6" customHeight="1" x14ac:dyDescent="0.25">
      <c r="A147" s="12">
        <v>130</v>
      </c>
      <c r="B147" s="40" t="s">
        <v>93</v>
      </c>
      <c r="C147" s="27" t="s">
        <v>89</v>
      </c>
      <c r="D147" s="24">
        <v>373</v>
      </c>
      <c r="E147" s="10"/>
      <c r="F147" s="11">
        <f t="shared" si="17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</row>
    <row r="148" spans="1:40" s="4" customFormat="1" ht="21.6" customHeight="1" x14ac:dyDescent="0.25">
      <c r="A148" s="12">
        <v>131</v>
      </c>
      <c r="B148" s="18" t="s">
        <v>40</v>
      </c>
      <c r="C148" s="27" t="s">
        <v>89</v>
      </c>
      <c r="D148" s="24">
        <v>172</v>
      </c>
      <c r="E148" s="10"/>
      <c r="F148" s="11">
        <f t="shared" si="17"/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</row>
    <row r="149" spans="1:40" s="4" customFormat="1" ht="21.6" customHeight="1" x14ac:dyDescent="0.25">
      <c r="A149" s="12">
        <v>132</v>
      </c>
      <c r="B149" s="60" t="s">
        <v>94</v>
      </c>
      <c r="C149" s="61" t="s">
        <v>10</v>
      </c>
      <c r="D149" s="58">
        <v>3</v>
      </c>
      <c r="E149" s="10"/>
      <c r="F149" s="11">
        <f t="shared" si="17"/>
        <v>0</v>
      </c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</row>
    <row r="150" spans="1:40" s="4" customFormat="1" ht="21.6" customHeight="1" x14ac:dyDescent="0.25">
      <c r="A150" s="12">
        <v>133</v>
      </c>
      <c r="B150" s="62" t="s">
        <v>95</v>
      </c>
      <c r="C150" s="63" t="s">
        <v>96</v>
      </c>
      <c r="D150" s="58">
        <v>27</v>
      </c>
      <c r="E150" s="10"/>
      <c r="F150" s="11">
        <f t="shared" si="17"/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</row>
    <row r="151" spans="1:40" s="4" customFormat="1" ht="21.6" customHeight="1" x14ac:dyDescent="0.25">
      <c r="A151" s="12">
        <v>134</v>
      </c>
      <c r="B151" s="62" t="s">
        <v>97</v>
      </c>
      <c r="C151" s="63" t="s">
        <v>96</v>
      </c>
      <c r="D151" s="58">
        <v>63.900000000000006</v>
      </c>
      <c r="E151" s="10"/>
      <c r="F151" s="11">
        <f t="shared" si="17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</row>
    <row r="152" spans="1:40" s="4" customFormat="1" ht="21.6" customHeight="1" x14ac:dyDescent="0.25">
      <c r="A152" s="12">
        <v>135</v>
      </c>
      <c r="B152" s="62" t="s">
        <v>60</v>
      </c>
      <c r="C152" s="63" t="s">
        <v>98</v>
      </c>
      <c r="D152" s="58">
        <v>300</v>
      </c>
      <c r="E152" s="10"/>
      <c r="F152" s="11">
        <f t="shared" si="17"/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</row>
    <row r="153" spans="1:40" s="4" customFormat="1" ht="21.6" customHeight="1" x14ac:dyDescent="0.25">
      <c r="A153" s="12">
        <v>136</v>
      </c>
      <c r="B153" s="65" t="s">
        <v>114</v>
      </c>
      <c r="C153" s="61" t="s">
        <v>10</v>
      </c>
      <c r="D153" s="58">
        <v>2</v>
      </c>
      <c r="E153" s="10"/>
      <c r="F153" s="11">
        <f t="shared" si="17"/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</row>
    <row r="154" spans="1:40" s="4" customFormat="1" ht="21.6" customHeight="1" x14ac:dyDescent="0.25">
      <c r="A154" s="12">
        <v>137</v>
      </c>
      <c r="B154" s="62" t="s">
        <v>95</v>
      </c>
      <c r="C154" s="63" t="s">
        <v>96</v>
      </c>
      <c r="D154" s="58">
        <v>64.239999999999995</v>
      </c>
      <c r="E154" s="10"/>
      <c r="F154" s="11">
        <f t="shared" si="17"/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</row>
    <row r="155" spans="1:40" s="4" customFormat="1" ht="21.6" customHeight="1" x14ac:dyDescent="0.25">
      <c r="A155" s="12">
        <v>138</v>
      </c>
      <c r="B155" s="62" t="s">
        <v>97</v>
      </c>
      <c r="C155" s="63" t="s">
        <v>96</v>
      </c>
      <c r="D155" s="58">
        <v>134.32</v>
      </c>
      <c r="E155" s="10"/>
      <c r="F155" s="11">
        <f t="shared" si="17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</row>
    <row r="156" spans="1:40" s="4" customFormat="1" ht="21.6" customHeight="1" x14ac:dyDescent="0.25">
      <c r="A156" s="12">
        <v>139</v>
      </c>
      <c r="B156" s="62" t="s">
        <v>60</v>
      </c>
      <c r="C156" s="63" t="s">
        <v>98</v>
      </c>
      <c r="D156" s="58">
        <v>788.40000000000009</v>
      </c>
      <c r="E156" s="10"/>
      <c r="F156" s="11">
        <f t="shared" si="17"/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</row>
    <row r="157" spans="1:40" s="21" customFormat="1" ht="21.6" customHeight="1" x14ac:dyDescent="0.25">
      <c r="A157" s="12">
        <v>140</v>
      </c>
      <c r="B157" s="19" t="s">
        <v>18</v>
      </c>
      <c r="C157" s="23" t="s">
        <v>19</v>
      </c>
      <c r="D157" s="20">
        <v>1</v>
      </c>
      <c r="E157" s="10"/>
      <c r="F157" s="11">
        <f t="shared" ref="F157:F159" si="18">SUM(D157*E157)</f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</row>
    <row r="158" spans="1:40" s="4" customFormat="1" ht="21.6" customHeight="1" x14ac:dyDescent="0.25">
      <c r="A158" s="12">
        <v>141</v>
      </c>
      <c r="B158" s="22" t="s">
        <v>26</v>
      </c>
      <c r="C158" s="23" t="s">
        <v>19</v>
      </c>
      <c r="D158" s="24">
        <v>1</v>
      </c>
      <c r="E158" s="10"/>
      <c r="F158" s="11">
        <f t="shared" si="18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</row>
    <row r="159" spans="1:40" s="4" customFormat="1" ht="10.8" customHeight="1" x14ac:dyDescent="0.25">
      <c r="A159" s="12">
        <v>142</v>
      </c>
      <c r="B159" s="22" t="s">
        <v>20</v>
      </c>
      <c r="C159" s="23" t="s">
        <v>19</v>
      </c>
      <c r="D159" s="24">
        <v>1</v>
      </c>
      <c r="E159" s="10"/>
      <c r="F159" s="11">
        <f t="shared" si="18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</row>
    <row r="160" spans="1:40" s="26" customFormat="1" ht="12.6" customHeight="1" x14ac:dyDescent="0.25">
      <c r="A160" s="96" t="s">
        <v>13</v>
      </c>
      <c r="B160" s="97"/>
      <c r="C160" s="97"/>
      <c r="D160" s="97"/>
      <c r="E160" s="97"/>
      <c r="F160" s="98"/>
      <c r="G160" s="25"/>
    </row>
    <row r="161" spans="1:185" s="26" customFormat="1" ht="10.8" customHeight="1" x14ac:dyDescent="0.25">
      <c r="A161" s="12">
        <v>143</v>
      </c>
      <c r="B161" s="19" t="s">
        <v>21</v>
      </c>
      <c r="C161" s="27" t="s">
        <v>16</v>
      </c>
      <c r="D161" s="28">
        <v>1</v>
      </c>
      <c r="E161" s="29"/>
      <c r="F161" s="11">
        <f t="shared" ref="F161" si="19">SUM(D161*E161)</f>
        <v>0</v>
      </c>
      <c r="G161" s="25"/>
    </row>
    <row r="162" spans="1:185" s="26" customFormat="1" ht="10.8" customHeight="1" x14ac:dyDescent="0.25">
      <c r="A162" s="12">
        <v>144</v>
      </c>
      <c r="B162" s="19" t="s">
        <v>22</v>
      </c>
      <c r="C162" s="27" t="s">
        <v>17</v>
      </c>
      <c r="D162" s="30">
        <v>0.16</v>
      </c>
      <c r="E162" s="29"/>
      <c r="F162" s="11">
        <f t="shared" ref="F162" si="20">SUM(D162*E162)</f>
        <v>0</v>
      </c>
      <c r="G162" s="25"/>
    </row>
    <row r="163" spans="1:185" s="4" customFormat="1" ht="12.6" customHeight="1" thickBot="1" x14ac:dyDescent="0.3">
      <c r="A163" s="99" t="s">
        <v>59</v>
      </c>
      <c r="B163" s="100"/>
      <c r="C163" s="100"/>
      <c r="D163" s="100"/>
      <c r="E163" s="101"/>
      <c r="F163" s="31">
        <f>SUM(F142:F162)</f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</row>
    <row r="164" spans="1:185" ht="24" customHeight="1" thickBot="1" x14ac:dyDescent="0.3">
      <c r="A164" s="8"/>
      <c r="C164" s="106" t="s">
        <v>1</v>
      </c>
      <c r="D164" s="107"/>
      <c r="E164" s="108">
        <f>F107+F140+F40+F163</f>
        <v>0</v>
      </c>
      <c r="F164" s="109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  <c r="DU164" s="15"/>
      <c r="DV164" s="15"/>
      <c r="DW164" s="15"/>
      <c r="DX164" s="15"/>
      <c r="DY164" s="15"/>
      <c r="DZ164" s="15"/>
      <c r="EA164" s="15"/>
      <c r="EB164" s="15"/>
      <c r="EC164" s="15"/>
      <c r="ED164" s="15"/>
      <c r="EE164" s="15"/>
      <c r="EF164" s="15"/>
      <c r="EG164" s="15"/>
      <c r="EH164" s="15"/>
      <c r="EI164" s="15"/>
      <c r="EJ164" s="15"/>
      <c r="EK164" s="15"/>
      <c r="EL164" s="15"/>
      <c r="EM164" s="15"/>
      <c r="EN164" s="15"/>
      <c r="EO164" s="15"/>
      <c r="EP164" s="15"/>
      <c r="EQ164" s="15"/>
      <c r="ER164" s="15"/>
      <c r="ES164" s="15"/>
      <c r="ET164" s="15"/>
      <c r="EU164" s="15"/>
      <c r="EV164" s="15"/>
      <c r="EW164" s="15"/>
      <c r="EX164" s="15"/>
      <c r="EY164" s="15"/>
      <c r="EZ164" s="15"/>
      <c r="FA164" s="15"/>
      <c r="FB164" s="15"/>
      <c r="FC164" s="15"/>
      <c r="FD164" s="15"/>
      <c r="FE164" s="15"/>
      <c r="FF164" s="15"/>
      <c r="FG164" s="15"/>
      <c r="FH164" s="15"/>
      <c r="FI164" s="15"/>
      <c r="FJ164" s="15"/>
      <c r="FK164" s="15"/>
      <c r="FL164" s="15"/>
      <c r="FM164" s="15"/>
      <c r="FN164" s="15"/>
      <c r="FO164" s="15"/>
      <c r="FP164" s="15"/>
      <c r="FQ164" s="15"/>
      <c r="FR164" s="15"/>
      <c r="FS164" s="15"/>
      <c r="FT164" s="15"/>
      <c r="FU164" s="15"/>
      <c r="FV164" s="15"/>
      <c r="FW164" s="15"/>
      <c r="FX164" s="15"/>
      <c r="FY164" s="15"/>
      <c r="FZ164" s="15"/>
      <c r="GA164" s="15"/>
      <c r="GB164" s="15"/>
      <c r="GC164" s="15"/>
    </row>
    <row r="165" spans="1:185" s="15" customFormat="1" ht="10.8" customHeight="1" x14ac:dyDescent="0.25">
      <c r="A165" s="102" t="s">
        <v>7</v>
      </c>
      <c r="B165" s="102"/>
      <c r="C165" s="102"/>
      <c r="D165" s="102"/>
      <c r="E165" s="102"/>
      <c r="F165" s="102"/>
    </row>
    <row r="166" spans="1:185" s="15" customFormat="1" ht="10.8" customHeight="1" x14ac:dyDescent="0.25">
      <c r="A166" s="102" t="s">
        <v>23</v>
      </c>
      <c r="B166" s="102"/>
      <c r="C166" s="102"/>
      <c r="D166" s="102"/>
      <c r="E166" s="102"/>
      <c r="F166" s="102"/>
    </row>
    <row r="167" spans="1:185" s="15" customFormat="1" ht="10.8" customHeight="1" x14ac:dyDescent="0.25">
      <c r="A167" s="102" t="s">
        <v>8</v>
      </c>
      <c r="B167" s="102"/>
      <c r="C167" s="102"/>
      <c r="D167" s="102"/>
      <c r="E167" s="102"/>
      <c r="F167" s="102"/>
    </row>
    <row r="168" spans="1:185" s="15" customFormat="1" ht="10.8" customHeight="1" x14ac:dyDescent="0.25">
      <c r="A168" s="3"/>
      <c r="B168" s="102" t="s">
        <v>9</v>
      </c>
      <c r="C168" s="102"/>
      <c r="D168" s="102"/>
      <c r="E168" s="102"/>
      <c r="F168" s="102"/>
    </row>
    <row r="169" spans="1:185" s="15" customFormat="1" ht="10.8" customHeight="1" x14ac:dyDescent="0.25">
      <c r="A169" s="33" t="s">
        <v>35</v>
      </c>
      <c r="B169" s="33"/>
      <c r="C169" s="33"/>
      <c r="D169" s="33"/>
      <c r="E169" s="33"/>
      <c r="F169" s="33"/>
    </row>
    <row r="170" spans="1:185" s="15" customFormat="1" ht="10.8" customHeight="1" x14ac:dyDescent="0.25">
      <c r="A170" s="102" t="s">
        <v>31</v>
      </c>
      <c r="B170" s="102"/>
      <c r="C170" s="102"/>
      <c r="D170" s="102"/>
      <c r="E170" s="102"/>
      <c r="F170" s="102"/>
    </row>
    <row r="171" spans="1:185" s="15" customFormat="1" ht="10.8" customHeight="1" x14ac:dyDescent="0.25">
      <c r="A171" s="102" t="s">
        <v>32</v>
      </c>
      <c r="B171" s="102"/>
      <c r="C171" s="102"/>
      <c r="D171" s="102"/>
      <c r="E171" s="102"/>
      <c r="F171" s="102"/>
    </row>
    <row r="172" spans="1:185" s="15" customFormat="1" ht="10.8" customHeight="1" x14ac:dyDescent="0.25">
      <c r="A172" s="102" t="s">
        <v>33</v>
      </c>
      <c r="B172" s="102"/>
      <c r="C172" s="102"/>
      <c r="D172" s="102"/>
      <c r="E172" s="102"/>
      <c r="F172" s="102"/>
    </row>
    <row r="173" spans="1:185" s="15" customFormat="1" ht="10.8" customHeight="1" x14ac:dyDescent="0.25">
      <c r="A173" s="3"/>
      <c r="B173" s="102" t="s">
        <v>29</v>
      </c>
      <c r="C173" s="102"/>
      <c r="D173" s="102"/>
      <c r="E173" s="102"/>
      <c r="F173" s="10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</row>
    <row r="174" spans="1:185" s="15" customFormat="1" ht="10.8" customHeight="1" x14ac:dyDescent="0.25">
      <c r="A174" s="3"/>
      <c r="B174" s="33" t="s">
        <v>28</v>
      </c>
      <c r="C174" s="33"/>
      <c r="D174" s="33"/>
      <c r="E174" s="33"/>
      <c r="F174" s="33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</row>
    <row r="175" spans="1:185" s="15" customFormat="1" ht="10.8" customHeight="1" x14ac:dyDescent="0.25">
      <c r="A175" s="102" t="s">
        <v>34</v>
      </c>
      <c r="B175" s="102"/>
      <c r="C175" s="102"/>
      <c r="D175" s="102"/>
      <c r="E175" s="102"/>
      <c r="F175" s="102"/>
    </row>
    <row r="176" spans="1:185" s="15" customFormat="1" ht="10.8" customHeight="1" x14ac:dyDescent="0.25">
      <c r="A176" s="3"/>
      <c r="B176" s="102" t="s">
        <v>24</v>
      </c>
      <c r="C176" s="102"/>
      <c r="D176" s="102"/>
      <c r="E176" s="102"/>
      <c r="F176" s="10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</row>
    <row r="177" spans="1:6" s="15" customFormat="1" ht="10.8" customHeight="1" x14ac:dyDescent="0.25">
      <c r="A177" s="3"/>
      <c r="B177" s="102" t="s">
        <v>25</v>
      </c>
      <c r="C177" s="102"/>
      <c r="D177" s="102"/>
      <c r="E177" s="102"/>
      <c r="F177" s="102"/>
    </row>
  </sheetData>
  <mergeCells count="32">
    <mergeCell ref="A170:F170"/>
    <mergeCell ref="B176:F176"/>
    <mergeCell ref="B177:F177"/>
    <mergeCell ref="A171:F171"/>
    <mergeCell ref="A175:F175"/>
    <mergeCell ref="B173:F173"/>
    <mergeCell ref="A172:F172"/>
    <mergeCell ref="A41:F41"/>
    <mergeCell ref="A104:F104"/>
    <mergeCell ref="A107:E107"/>
    <mergeCell ref="B168:F168"/>
    <mergeCell ref="A167:F167"/>
    <mergeCell ref="A166:F166"/>
    <mergeCell ref="A165:F165"/>
    <mergeCell ref="A108:F108"/>
    <mergeCell ref="A137:F137"/>
    <mergeCell ref="A140:E140"/>
    <mergeCell ref="A141:F141"/>
    <mergeCell ref="A160:F160"/>
    <mergeCell ref="A163:E163"/>
    <mergeCell ref="C164:D164"/>
    <mergeCell ref="E164:F164"/>
    <mergeCell ref="A8:F8"/>
    <mergeCell ref="A36:F36"/>
    <mergeCell ref="A40:E40"/>
    <mergeCell ref="A1:F1"/>
    <mergeCell ref="A5:A7"/>
    <mergeCell ref="B5:B7"/>
    <mergeCell ref="C5:C7"/>
    <mergeCell ref="D5:D6"/>
    <mergeCell ref="E5:E7"/>
    <mergeCell ref="F5:F7"/>
  </mergeCells>
  <phoneticPr fontId="3" type="noConversion"/>
  <conditionalFormatting sqref="A36">
    <cfRule type="cellIs" dxfId="11" priority="78" stopIfTrue="1" operator="equal">
      <formula>0</formula>
    </cfRule>
  </conditionalFormatting>
  <conditionalFormatting sqref="A104">
    <cfRule type="cellIs" dxfId="10" priority="151" stopIfTrue="1" operator="equal">
      <formula>0</formula>
    </cfRule>
  </conditionalFormatting>
  <conditionalFormatting sqref="A137">
    <cfRule type="cellIs" dxfId="9" priority="140" stopIfTrue="1" operator="equal">
      <formula>0</formula>
    </cfRule>
  </conditionalFormatting>
  <conditionalFormatting sqref="A160">
    <cfRule type="cellIs" dxfId="8" priority="47" stopIfTrue="1" operator="equal">
      <formula>0</formula>
    </cfRule>
  </conditionalFormatting>
  <conditionalFormatting sqref="B19">
    <cfRule type="cellIs" dxfId="7" priority="18" stopIfTrue="1" operator="equal">
      <formula>0</formula>
    </cfRule>
  </conditionalFormatting>
  <conditionalFormatting sqref="B61">
    <cfRule type="cellIs" dxfId="6" priority="3" stopIfTrue="1" operator="equal">
      <formula>0</formula>
    </cfRule>
  </conditionalFormatting>
  <conditionalFormatting sqref="B121">
    <cfRule type="cellIs" dxfId="5" priority="2" stopIfTrue="1" operator="equal">
      <formula>0</formula>
    </cfRule>
  </conditionalFormatting>
  <conditionalFormatting sqref="B148">
    <cfRule type="cellIs" dxfId="4" priority="1" stopIfTrue="1" operator="equal">
      <formula>0</formula>
    </cfRule>
  </conditionalFormatting>
  <conditionalFormatting sqref="C99:D99">
    <cfRule type="cellIs" dxfId="3" priority="4" stopIfTrue="1" operator="equal">
      <formula>0</formula>
    </cfRule>
  </conditionalFormatting>
  <conditionalFormatting sqref="C134:D134">
    <cfRule type="cellIs" dxfId="2" priority="35" stopIfTrue="1" operator="equal">
      <formula>0</formula>
    </cfRule>
  </conditionalFormatting>
  <conditionalFormatting sqref="C157:D157">
    <cfRule type="cellIs" dxfId="1" priority="27" stopIfTrue="1" operator="equal">
      <formula>0</formula>
    </cfRule>
  </conditionalFormatting>
  <conditionalFormatting sqref="D10:D35">
    <cfRule type="cellIs" dxfId="0" priority="19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2025-02-25T07:53:45Z</dcterms:modified>
</cp:coreProperties>
</file>